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cbook/Desktop/ofis işleri/Correggio/PROJECTS/CORREGGİONET/Turkey/"/>
    </mc:Choice>
  </mc:AlternateContent>
  <xr:revisionPtr revIDLastSave="0" documentId="13_ncr:1_{0ADB8677-AE4A-2742-9D1D-2AF422B23035}" xr6:coauthVersionLast="47" xr6:coauthVersionMax="47" xr10:uidLastSave="{00000000-0000-0000-0000-000000000000}"/>
  <bookViews>
    <workbookView xWindow="0" yWindow="0" windowWidth="28800" windowHeight="18000" xr2:uid="{CE16A3D3-1347-014A-B2E3-FE2E70A6895D}"/>
  </bookViews>
  <sheets>
    <sheet name="List of Forms" sheetId="3" r:id="rId1"/>
    <sheet name="EPF-08" sheetId="1" r:id="rId2"/>
    <sheet name="EPF-2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4" i="3" l="1"/>
  <c r="A173" i="3"/>
  <c r="A172" i="3"/>
  <c r="A171" i="3"/>
  <c r="A170" i="3"/>
  <c r="A169" i="3"/>
  <c r="A168" i="3"/>
  <c r="A167" i="3"/>
  <c r="A166" i="3"/>
  <c r="A165" i="3"/>
  <c r="A164" i="3"/>
  <c r="A163" i="3"/>
  <c r="A162" i="3"/>
  <c r="C40" i="2"/>
  <c r="I40" i="2" s="1"/>
  <c r="C39" i="2"/>
  <c r="I39" i="2" s="1"/>
  <c r="H36" i="2"/>
  <c r="H41" i="2" s="1"/>
  <c r="G36" i="2"/>
  <c r="G41" i="2" s="1"/>
  <c r="F36" i="2"/>
  <c r="F41" i="2" s="1"/>
  <c r="E36" i="2"/>
  <c r="E41" i="2" s="1"/>
  <c r="D36" i="2"/>
  <c r="D41" i="2" s="1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G40" i="1"/>
  <c r="G39" i="1"/>
  <c r="G38" i="1"/>
  <c r="G37" i="1"/>
  <c r="G36" i="1"/>
  <c r="G35" i="1"/>
  <c r="G34" i="1"/>
  <c r="G29" i="1"/>
  <c r="G28" i="1"/>
  <c r="G27" i="1"/>
  <c r="G26" i="1"/>
  <c r="G25" i="1"/>
  <c r="G24" i="1"/>
  <c r="G23" i="1"/>
  <c r="G18" i="1"/>
  <c r="G17" i="1"/>
  <c r="G16" i="1"/>
  <c r="G15" i="1"/>
  <c r="G14" i="1"/>
  <c r="D38" i="2" l="1"/>
  <c r="C36" i="2"/>
  <c r="J13" i="2" s="1"/>
  <c r="J36" i="2" s="1"/>
  <c r="E38" i="2"/>
  <c r="D37" i="2"/>
  <c r="F38" i="2"/>
  <c r="E37" i="2"/>
  <c r="G38" i="2"/>
  <c r="F37" i="2"/>
  <c r="H38" i="2"/>
  <c r="G37" i="2"/>
  <c r="H37" i="2"/>
  <c r="J18" i="2" l="1"/>
  <c r="J16" i="2"/>
  <c r="J17" i="2"/>
  <c r="J15" i="2"/>
  <c r="J14" i="2"/>
  <c r="C38" i="2"/>
  <c r="I36" i="2"/>
  <c r="I41" i="2" s="1"/>
  <c r="J34" i="2"/>
  <c r="J30" i="2"/>
  <c r="J26" i="2"/>
  <c r="J22" i="2"/>
  <c r="J33" i="2"/>
  <c r="J29" i="2"/>
  <c r="J25" i="2"/>
  <c r="J21" i="2"/>
  <c r="J32" i="2"/>
  <c r="J28" i="2"/>
  <c r="J24" i="2"/>
  <c r="C41" i="2"/>
  <c r="C37" i="2"/>
  <c r="J35" i="2"/>
  <c r="J31" i="2"/>
  <c r="J27" i="2"/>
  <c r="J23" i="2"/>
  <c r="J20" i="2"/>
  <c r="J19" i="2"/>
</calcChain>
</file>

<file path=xl/sharedStrings.xml><?xml version="1.0" encoding="utf-8"?>
<sst xmlns="http://schemas.openxmlformats.org/spreadsheetml/2006/main" count="544" uniqueCount="479">
  <si>
    <t>T.C. ENERJİ PİYASASI DÜZENLEME KURUMU</t>
  </si>
  <si>
    <t>Form No</t>
  </si>
  <si>
    <t>EPF-08</t>
  </si>
  <si>
    <t>Form Adı</t>
  </si>
  <si>
    <t>Elektrik Fiyat Bildirimi</t>
  </si>
  <si>
    <t>Form Versiyonu</t>
  </si>
  <si>
    <t>Lisans No</t>
  </si>
  <si>
    <t>Vergi No</t>
  </si>
  <si>
    <t>Lisans Sahibi Unvanı</t>
  </si>
  <si>
    <t>Yıl</t>
  </si>
  <si>
    <t>Dönem</t>
  </si>
  <si>
    <t>Mesken/Konut Tüketicileri Tüketim Aralıkları (kWh/yıl) (*)</t>
  </si>
  <si>
    <r>
      <rPr>
        <b/>
        <sz val="10"/>
        <color rgb="FFFF0000"/>
        <rFont val="Arial"/>
        <family val="2"/>
        <charset val="162"/>
      </rPr>
      <t>Altı aylık</t>
    </r>
    <r>
      <rPr>
        <b/>
        <sz val="10"/>
        <color theme="1"/>
        <rFont val="Arial"/>
        <family val="2"/>
        <charset val="162"/>
      </rPr>
      <t xml:space="preserve"> Toplam Miktar</t>
    </r>
  </si>
  <si>
    <r>
      <rPr>
        <b/>
        <sz val="10"/>
        <color rgb="FFFF0000"/>
        <rFont val="Arial"/>
        <family val="2"/>
        <charset val="162"/>
      </rPr>
      <t>Altı Aylık</t>
    </r>
    <r>
      <rPr>
        <b/>
        <sz val="10"/>
        <rFont val="Arial"/>
        <family val="2"/>
      </rPr>
      <t xml:space="preserve"> DönemToplam Tutar (TL)</t>
    </r>
  </si>
  <si>
    <r>
      <t xml:space="preserve">Satışı Yapılan Aktif Enerji Miktarı </t>
    </r>
    <r>
      <rPr>
        <sz val="10"/>
        <color rgb="FFFF0000"/>
        <rFont val="Arial"/>
        <family val="2"/>
        <charset val="162"/>
      </rPr>
      <t>Altı aylık (kWh)</t>
    </r>
  </si>
  <si>
    <t>Perakende Enerji Tutarı (Tüm şebeke fiyatları ve vergiler hariç çıplak satış tutarı)</t>
  </si>
  <si>
    <t>Şebeke Tutarı (İletim, Dağıtım, Kayıp-Kaçak bedelleri dahil)</t>
  </si>
  <si>
    <t>Vergi Fon ve Pay Tutarı (KDV hariç) (TRT Payı, Enerji Fonu ve Elektrik Tüketim Vergisi dahil)</t>
  </si>
  <si>
    <t>KDV Tutarı</t>
  </si>
  <si>
    <t>Toplam TUTAR</t>
  </si>
  <si>
    <t>(1)</t>
  </si>
  <si>
    <t>(2)</t>
  </si>
  <si>
    <t>(3)</t>
  </si>
  <si>
    <t>(4)</t>
  </si>
  <si>
    <t>(5)=(1)+(2)+(3)+(4)</t>
  </si>
  <si>
    <t>Ocak-Haziran</t>
  </si>
  <si>
    <t>&lt; 1 000</t>
  </si>
  <si>
    <t>Temmuz-Aralık</t>
  </si>
  <si>
    <t>1 000- 2 500</t>
  </si>
  <si>
    <t>2 500 - 5000</t>
  </si>
  <si>
    <t xml:space="preserve"> 5 000- 15 000</t>
  </si>
  <si>
    <t>15 000 üzeri</t>
  </si>
  <si>
    <t>Sanayi Tüketicileri Tüketim Aralıkları (MWh/yıl)(**)</t>
  </si>
  <si>
    <t>&lt; 20</t>
  </si>
  <si>
    <t>20 - 500</t>
  </si>
  <si>
    <t xml:space="preserve">500 - 2 000 </t>
  </si>
  <si>
    <t xml:space="preserve">2 000  - 20 000 </t>
  </si>
  <si>
    <t xml:space="preserve">20 000 - 70 000 </t>
  </si>
  <si>
    <t>70 000 - 150 000</t>
  </si>
  <si>
    <t>150 000 üzeri</t>
  </si>
  <si>
    <t>Diğer Tüketiciler Tüketim Aralıkları (MWh/yıl)(***)</t>
  </si>
  <si>
    <r>
      <t xml:space="preserve">Satışı Yapılan Aktif Enerji Miktarı </t>
    </r>
    <r>
      <rPr>
        <sz val="10"/>
        <color rgb="FFFF0000"/>
        <rFont val="Arial"/>
        <family val="2"/>
        <charset val="162"/>
      </rPr>
      <t>Altı Aylık (kWh)</t>
    </r>
  </si>
  <si>
    <r>
      <t xml:space="preserve">Tabloyu altı aylık </t>
    </r>
    <r>
      <rPr>
        <b/>
        <u/>
        <sz val="11"/>
        <color theme="1"/>
        <rFont val="Aptos Narrow"/>
        <family val="2"/>
        <charset val="162"/>
        <scheme val="minor"/>
      </rPr>
      <t>faturalarınızı</t>
    </r>
    <r>
      <rPr>
        <b/>
        <sz val="11"/>
        <color theme="1"/>
        <rFont val="Aptos Narrow"/>
        <family val="2"/>
        <charset val="162"/>
        <scheme val="minor"/>
      </rPr>
      <t xml:space="preserve"> baz alarak doldurunuz.</t>
    </r>
  </si>
  <si>
    <t xml:space="preserve">(*) Bilgiler, satış aralıkları esas alınarak verilecektir. Örneğin: 1 - 2,5 MWh aralığı için; son 1 yıl içerisinde (2020 yılı  I. dönem  ve 2020 yılı II. dönemler arası) satış hacmi 1- 2,5 kWh arasında kalan mesken müşterilerine 2020 yılı II dönem yapılan toplam satış miktarları yazılacaktır.  </t>
  </si>
  <si>
    <t xml:space="preserve">(**)Bilgiler, satış aralıkları esas alınarak verilecektir. Örneğin: 2 000 - 20 000 aralığı için; son 1 yıl içerisinde (2020 yılı  I dönem  ve 2020 yılı II. dönemler arası) satış hacmi 2 000 -20 000 MWh arasında kalan sanayi müşterilerine 2020 yılı II dönem yapılan olarak toplam satış miktarları yazılacaktır. </t>
  </si>
  <si>
    <t xml:space="preserve">(***) Bilgiler, satış aralıkları esas alınarak verilecektir. Örneğin: 2 000 - 20 000 aralığı için; son 1 yıl içerisinde (2020 yılı  I dönem  ve 2020 yılı II. dönemler arası) satış hacmi 2 000 -20 000 MWh arasında kalan diğer (mesken ve sanayi haricinde kalan) müşterilerine 2020 yılı II dönem yapılan olarak toplam satış miktarları yazılacaktır. </t>
  </si>
  <si>
    <t>EPF-23</t>
  </si>
  <si>
    <t>Tedarikçilere Gelen Şikayetlere İlişkin Gerçekleşmeler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</si>
  <si>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</si>
  <si>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</si>
  <si>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</si>
  <si>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</si>
  <si>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</si>
  <si>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</si>
  <si>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</si>
  <si>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</si>
  <si>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</si>
  <si>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</si>
  <si>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 Fatura ve/veya faturaya esas unsurlar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</si>
  <si>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</si>
  <si>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</si>
  <si>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</si>
  <si>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</si>
  <si>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</si>
  <si>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</si>
  <si>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 Fiyat</t>
  </si>
  <si>
    <t>2.1. Aktif enerji bedeli (K7)</t>
  </si>
  <si>
    <t>2.2. Tahsilatına aracı olunan ilgili ve diğer mevzuat gereği alınan bedeller (K8)</t>
  </si>
  <si>
    <t>3. Ödeme</t>
  </si>
  <si>
    <t>3.1. Fatura Ödemesi</t>
  </si>
  <si>
    <t>3.2. Zamanında ödenmeyen borçlar (K9)</t>
  </si>
  <si>
    <t>4. İkili anlaşma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</si>
  <si>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</si>
  <si>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</si>
  <si>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</si>
  <si>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</si>
  <si>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</si>
  <si>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</si>
  <si>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</si>
  <si>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</si>
  <si>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</si>
  <si>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</si>
  <si>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 Tüketici hizmetleri</t>
  </si>
  <si>
    <t>5.1. Başvuruların süresi içerisinde cevaplandırılmaması (K20)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</si>
  <si>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</si>
  <si>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</si>
  <si>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</si>
  <si>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</si>
  <si>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-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</si>
  <si>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</si>
  <si>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</si>
  <si>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</si>
  <si>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</si>
  <si>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</si>
  <si>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FORM KODU</t>
  </si>
  <si>
    <t>FORM İSMİ (Form koduna tıklayarak ilgili forma gidebilirsiniz)</t>
  </si>
  <si>
    <t>ETDF-02</t>
  </si>
  <si>
    <t>İletim Sistemi Gelir Tavanının Gelir Farkı Düzeltme Bileşenine İlişkin Veriler</t>
  </si>
  <si>
    <t>ETDF-03</t>
  </si>
  <si>
    <t xml:space="preserve">İletim Sistemi Gelir Tavanının Yatırım Farkı Düzeltme Bileşenine İlişkin Veriler </t>
  </si>
  <si>
    <t>ETDF-05</t>
  </si>
  <si>
    <t>İletim Sistemi İşletim Geliri Tavanının Gelir Farkı Düzeltme Bileşenine İlişkin Veriler</t>
  </si>
  <si>
    <t>ETDF-10</t>
  </si>
  <si>
    <t>Piyasa İşletim Geliri Tavanına İlişkin Veriler</t>
  </si>
  <si>
    <t>ETDF-11</t>
  </si>
  <si>
    <t>Piyasa İşletim Gelir Tavanının Gelir Farkı Düzeltme Bileşenine İlişkin Veriler</t>
  </si>
  <si>
    <t>EPSF-01</t>
  </si>
  <si>
    <t>Perakende Enerji Satış Fiyatı Teklif Formu</t>
  </si>
  <si>
    <t>ESDF-01-SD</t>
  </si>
  <si>
    <t>Bir Önceki Yılın Sayaç Değişiklik Formu</t>
  </si>
  <si>
    <t>ESDF-03-01</t>
  </si>
  <si>
    <t>Bir Sonraki Yılın Yatırımlarına Ait Bilgiler</t>
  </si>
  <si>
    <t>ESDF-03-Y</t>
  </si>
  <si>
    <t>ESDF-04-G</t>
  </si>
  <si>
    <t>Bir Önceki Yılın Yatırım Gerçekleşmelerine Ait Bilgiler (EK-4)</t>
  </si>
  <si>
    <t>ESDF-04-G-Y</t>
  </si>
  <si>
    <t>Bir Önceki Yılın Yatırım Gerçekleşmelerine Ait Bildirim Formu</t>
  </si>
  <si>
    <t>ESDF-04-T</t>
  </si>
  <si>
    <t>Bir Sonraki Yılın Yatırım Tahminine Ait Bilgiler (EK-4)</t>
  </si>
  <si>
    <t>ESDF-04-T-Y</t>
  </si>
  <si>
    <t>Bir Sonraki Yılın Yatırım Tahminine Ait Bildirim Formu</t>
  </si>
  <si>
    <t>ESDF-06</t>
  </si>
  <si>
    <t>Bir Önceki Yılın Yatırımlarına Ait Bilgiler (EK-6)</t>
  </si>
  <si>
    <t>ESDF-06-Y</t>
  </si>
  <si>
    <t>Bir Önceki Yılın Yatırımlarına Ait Bildirim Formu</t>
  </si>
  <si>
    <t>ESDF-07-</t>
  </si>
  <si>
    <t>Projenin Ait Olduğu Uygulama Yılından Sonra Kesin Hesabı Yapılan Yatırımlara İlişkin Kesin Hesap Farkı Bilgileri (EK-7)</t>
  </si>
  <si>
    <t>ESDF-07-Y</t>
  </si>
  <si>
    <t xml:space="preserve">Projenin Ait Olduğu Uygulama Yılından Sonra Kesin Hesabı Yapılan Yatırımlara İlişkin Kesin Hesap Farkı Bildirim Formu </t>
  </si>
  <si>
    <t>ESDF-08-Y</t>
  </si>
  <si>
    <t>Bir Önceki Yılın Çevre, Güvenlik ve Diğer Zorunlu Yatırımlara Ait Bilgiler - Devralınan dağıtım tesis bedelleri hariç</t>
  </si>
  <si>
    <t>ESDF-08-Y-</t>
  </si>
  <si>
    <t>Yasal Zorunluluğu Olan Yatırımlara Ait Bilgiler - Devralınan dağıtım tesisleri için ödenen bedeller hariç Bildirim Formu</t>
  </si>
  <si>
    <t>ESDF-09</t>
  </si>
  <si>
    <t>Bir Önceki Yılın Çevre, Güvenlik ve Diğer Yasal Zorunluluğu Olan Yatırımlarına Ait Bilgiler - Devralınan tesisler için ödenen bedeller (EK-9)</t>
  </si>
  <si>
    <t>ESDF-09-Y-</t>
  </si>
  <si>
    <t>Yasal Zorunluluğu Olan Yatırımlara Ait Bilgiler - Devralınan dağıtım tesisleri Bildirim Formu</t>
  </si>
  <si>
    <t>ESDF-10</t>
  </si>
  <si>
    <t>Uygulama dönemi içerisinde bitirilemeyen projeler (EK-10)</t>
  </si>
  <si>
    <t>ESDF-11</t>
  </si>
  <si>
    <t>Yatırım Planı Bildirim Formu (EK-1)</t>
  </si>
  <si>
    <t>ESDF-13-Y</t>
  </si>
  <si>
    <t>Usul ve Esasların 10 uncu maddesinin birinci fıkrasının (f) bendi kapsamında bir önceki yıl  deplase  edilen işlere ait bildirim formu</t>
  </si>
  <si>
    <t>ESDF-14</t>
  </si>
  <si>
    <t>Bir Önceki Yılın Yatırımlarına Ait  Geçici Kabul  Bilgileri Bildirim Formu</t>
  </si>
  <si>
    <t>ESDF-15-Y</t>
  </si>
  <si>
    <t>Bir Önceki Yılın Yatırımlarına Ait Trafo Bildirim Formu</t>
  </si>
  <si>
    <t>ESDF-16</t>
  </si>
  <si>
    <t>Bir Önceki Yılın Şebeke İşletim Sistemi Yatırımları Bildirim Formu</t>
  </si>
  <si>
    <t>ESDF-17</t>
  </si>
  <si>
    <t>Bir Önceki Yılın Yatırım Harcaması Niteliğindeki Diğer Harcamalar Bildirim Formu</t>
  </si>
  <si>
    <t>ESDF-18</t>
  </si>
  <si>
    <t>Bir Önceki Yılın Varlık Satış Gelirleri Bildirim Formu</t>
  </si>
  <si>
    <t>EGDF-02</t>
  </si>
  <si>
    <t>Düzenlemeye Esas Net İşletme Giderine İlişkin Veriler (İletim) (GD01.I)</t>
  </si>
  <si>
    <t>EGDF-05</t>
  </si>
  <si>
    <t>Düzenlemeye Esas Net Yatırım Harcamasına İlişkin Veriler (İletim) (GD02.I)</t>
  </si>
  <si>
    <t>EGDF-08-Y1</t>
  </si>
  <si>
    <t>Şebeke Yatırımları Detayı (İletim) (1'nci Yıl) (GD02.SYD.I)</t>
  </si>
  <si>
    <t>EGDF-08-Y2</t>
  </si>
  <si>
    <t>Şebeke Yatırımları Detayı (İletim) (2'nci Yıl) (GD02.SYD.I)</t>
  </si>
  <si>
    <t>EGDF-08-Y3</t>
  </si>
  <si>
    <t>Şebeke Yatırımları Detayı (İletim) (3'üncü Yıl) (GD02.SYD.I)</t>
  </si>
  <si>
    <t>EGDF-09</t>
  </si>
  <si>
    <t>Yatırım Harcamaları Detayı (GD02.YP)</t>
  </si>
  <si>
    <t>EGDF-10</t>
  </si>
  <si>
    <t>İtfa Edilmemiş Yükümlenilen Tutar ve İtfa Edilmemiş Yatırım Tutarı (GD03)</t>
  </si>
  <si>
    <t>EGDF-15</t>
  </si>
  <si>
    <t>Gelir Gereksinimi Hesaplamasına İlişkin Veriler (İletim ve Dağıtım Faaliyetleri İçin) (GD06.1)</t>
  </si>
  <si>
    <t>EYTF-01</t>
  </si>
  <si>
    <t>TEİAŞ İşletme Raporları Günlük Üretim Formu</t>
  </si>
  <si>
    <t>EYTF-01-S</t>
  </si>
  <si>
    <t>TEİAŞ İşletme Raporları Günlük Saatlik Üretim Formu</t>
  </si>
  <si>
    <t>EYTF-02</t>
  </si>
  <si>
    <t>TEİAŞ İşletme Raporları Su Durumu Formu</t>
  </si>
  <si>
    <t>EYTF-03</t>
  </si>
  <si>
    <t>TEİAŞ İşletme Raporları İthalat İhracat Bilgileri Formu</t>
  </si>
  <si>
    <t>EYTF-04</t>
  </si>
  <si>
    <t>TEİAŞ İşletme Raporları Saatlik Tüketim Formu</t>
  </si>
  <si>
    <t>EYTF-20</t>
  </si>
  <si>
    <t>TEİAŞ Olay Bildirim Formu</t>
  </si>
  <si>
    <t>EYTF-21</t>
  </si>
  <si>
    <t>TEİAŞ Tahdit Bildirim Formu</t>
  </si>
  <si>
    <t>EYTF-22</t>
  </si>
  <si>
    <t>TEİAŞ Gerilim Sapmaları Bildirim Formu</t>
  </si>
  <si>
    <t>EYTF-23</t>
  </si>
  <si>
    <t>TEİAŞ Gerilim Harmonikleri Bildirim Formu</t>
  </si>
  <si>
    <t>EYTF-24</t>
  </si>
  <si>
    <t>TEİAŞ Üretim Kaynak Bildirimi Formu</t>
  </si>
  <si>
    <t>EYTF-25</t>
  </si>
  <si>
    <t>TEİAŞ Devreye Giren ve Devreden Çıkan Üniteler Formu</t>
  </si>
  <si>
    <t>EYTF-29-S</t>
  </si>
  <si>
    <t>TEİAŞ Enterkonnekte Kapasite İhaleleri Formu (Senkron)</t>
  </si>
  <si>
    <t>EYTF-29-A</t>
  </si>
  <si>
    <t>TEİAŞ Enterkonnekte Kapasite İhaleleri Formu (Asenkron)</t>
  </si>
  <si>
    <t>EYDF-01-4UD</t>
  </si>
  <si>
    <t>Dağıtım Geliri Bilgileri 4UD</t>
  </si>
  <si>
    <t>EYDF-08-4UD</t>
  </si>
  <si>
    <t>Perakende Satışa Esas Tahakkuk Tahsilat Oranları 4UD</t>
  </si>
  <si>
    <t>EYDF-09-4UD</t>
  </si>
  <si>
    <t>Perakende Satışa Esas Enerji 4UD</t>
  </si>
  <si>
    <t>EYDF-10-4UD</t>
  </si>
  <si>
    <t>Dağıtıma Esas Enerji 4UD</t>
  </si>
  <si>
    <t>EYDF-13</t>
  </si>
  <si>
    <t>Mizan Tablosu</t>
  </si>
  <si>
    <t>EYDF-14</t>
  </si>
  <si>
    <t>Krediler</t>
  </si>
  <si>
    <t>EYDF-15-D</t>
  </si>
  <si>
    <t>Finansal Tablolar</t>
  </si>
  <si>
    <t>EYDF-15-P</t>
  </si>
  <si>
    <t>EYDF-16-4UD</t>
  </si>
  <si>
    <t>Abone Nakit Güvence Bedeli Akış Tablosu 4UD (GTŞ)</t>
  </si>
  <si>
    <t>EYDF-17-P</t>
  </si>
  <si>
    <t>Görevli Tedarik Şirketi Personel Sayısı ve Giderleri Tablosu</t>
  </si>
  <si>
    <t>EYDF-21-D</t>
  </si>
  <si>
    <t>Nakit Akım Tablosu</t>
  </si>
  <si>
    <t>EYDF-21-P</t>
  </si>
  <si>
    <t>EYDF-29</t>
  </si>
  <si>
    <t>Kayıp - Kaçak Gerçekleşmelerine İlişkin Veriler</t>
  </si>
  <si>
    <t>EYDF-30-4UD</t>
  </si>
  <si>
    <t>Dağıtım Tebliğinin 26. Maddesi Kapsamındaki Gelirler 4UD</t>
  </si>
  <si>
    <t>EYDF-31-4UD</t>
  </si>
  <si>
    <t>Kontrol Edilemeyen İşletme Giderleri 4UD (Dağıtım)</t>
  </si>
  <si>
    <t>EYDF-32-4UD</t>
  </si>
  <si>
    <t>Kontrol Edilemeyen İşletme Giderleri 4UD (Perakende)</t>
  </si>
  <si>
    <t>EYDF-33</t>
  </si>
  <si>
    <t>Fiyat Eşitleme Tablosu</t>
  </si>
  <si>
    <t>EYDF-34</t>
  </si>
  <si>
    <t>EÜAŞ Enerji Tahakkuk/Ödeme Tablosu</t>
  </si>
  <si>
    <t>EYDF-35</t>
  </si>
  <si>
    <t>TEİAŞ Tahakkuk/Ödeme Tablosu</t>
  </si>
  <si>
    <t>EYDF-36</t>
  </si>
  <si>
    <t>İlişkili Taraflar ile Finansal Hareketler Tablosu</t>
  </si>
  <si>
    <t>EYDF-37</t>
  </si>
  <si>
    <t>Planlı Bakım Seviye 1&amp;2 Formu</t>
  </si>
  <si>
    <t>EYDF-38</t>
  </si>
  <si>
    <t>Planlı Bakım Seviye 3 Formu</t>
  </si>
  <si>
    <t>EYDF-39</t>
  </si>
  <si>
    <t>Planlı Bakım Özet Formu</t>
  </si>
  <si>
    <t>EYDF-42-4UD</t>
  </si>
  <si>
    <t>Kontrol Edilemeyen İşletme Giderleri Detayı 4UD (Perakende)</t>
  </si>
  <si>
    <t>EYDF-51-4UD</t>
  </si>
  <si>
    <t>Diğer Gelirler 4UD (Dağıtım)</t>
  </si>
  <si>
    <t>EYDF-52-4UD</t>
  </si>
  <si>
    <t>Perakende Satış Tebliğinin 22. Maddesi Kapsamındaki Gelirler 4UD</t>
  </si>
  <si>
    <t>EYDF-53-4UD</t>
  </si>
  <si>
    <t>Diğer Gelirler 4UD (Perakende)</t>
  </si>
  <si>
    <t>EYDF-61-4UD</t>
  </si>
  <si>
    <t>Diğer Bedeller 4UD (Dağıtım)</t>
  </si>
  <si>
    <t>EYDF-62-4UD</t>
  </si>
  <si>
    <t>EYDF-71-4UD</t>
  </si>
  <si>
    <t>DMB 4UD (Dağıtım)</t>
  </si>
  <si>
    <t>EYDF-72-4UD</t>
  </si>
  <si>
    <t>DMB 4UD (Perakende)</t>
  </si>
  <si>
    <t>EYDF-73-4UD</t>
  </si>
  <si>
    <t>GKİ 4UD (Dağıtım)</t>
  </si>
  <si>
    <t>EYDF-74-4UD</t>
  </si>
  <si>
    <t>GKİ 4UD (Perakende)</t>
  </si>
  <si>
    <t>EPMF-01</t>
  </si>
  <si>
    <t>GÖP ve GİP Verileri Formu</t>
  </si>
  <si>
    <t>EPMF-02</t>
  </si>
  <si>
    <t>DGP Verileri Formu</t>
  </si>
  <si>
    <t>EPMF-20</t>
  </si>
  <si>
    <t>ISKK ve SBDT Formu</t>
  </si>
  <si>
    <t>EPMF-21</t>
  </si>
  <si>
    <t>1 ve 2 Kodlu Talimatlar</t>
  </si>
  <si>
    <t>EPMF-22</t>
  </si>
  <si>
    <t>Serbest Tüketici Bilgileri Formu</t>
  </si>
  <si>
    <t>EPMF-22-Y</t>
  </si>
  <si>
    <t>Serbest Tüketici Tedarikçi Değişiklikleri</t>
  </si>
  <si>
    <t>EPMF-23</t>
  </si>
  <si>
    <t>İkili Anlaşma Miktarı Formu</t>
  </si>
  <si>
    <t>EPMF-24-S</t>
  </si>
  <si>
    <t>TEİAŞ İthalat-İhracat Bilgileri Formu (Senkron)</t>
  </si>
  <si>
    <t>EPMF-24-A</t>
  </si>
  <si>
    <t>TEİAŞ İthalat-İhracat Bilgileri Formu (Asenkron)</t>
  </si>
  <si>
    <t>EPMF-26</t>
  </si>
  <si>
    <t>İşletme Raporları Ticaret Verileri Formu</t>
  </si>
  <si>
    <t>EPMF-27</t>
  </si>
  <si>
    <t>YEKDEM Üretim Gerçekleşmeleri</t>
  </si>
  <si>
    <t>EPMF-32</t>
  </si>
  <si>
    <t>YEKDEM Kapsamında Satın Alınan Enerji Bilgileri</t>
  </si>
  <si>
    <t>EPMF-33</t>
  </si>
  <si>
    <t>YEKDEM Kapsamında Tedarikçilerden Alınan veya Yapılan Ödeme Bilgileri</t>
  </si>
  <si>
    <t>EPMF-34</t>
  </si>
  <si>
    <t>Lisanssız Üretim Kapsamında Kaynak ve Bölge Bazında Yapılan Ödeme Bilgileri</t>
  </si>
  <si>
    <t>EPF-01</t>
  </si>
  <si>
    <t>Kesintiler (Tablo 1)</t>
  </si>
  <si>
    <t>EPF-02</t>
  </si>
  <si>
    <t>Kalite Göstergeleri (Tablo 5)</t>
  </si>
  <si>
    <t>EPF-02-A</t>
  </si>
  <si>
    <t>Kalite Göstergeleri (Tablo 5) (Aylık)</t>
  </si>
  <si>
    <t>EPF-03-D</t>
  </si>
  <si>
    <t>Ticari Kaliteye İlişkin Gerçekleşmeler (Dağıtım)(Tablo 7)</t>
  </si>
  <si>
    <t>EPF-04-D</t>
  </si>
  <si>
    <t>Ticari kalite göstergeleri özeti (Tablo 8A) Dağıtım Şirketi</t>
  </si>
  <si>
    <t>EPF-04-DA</t>
  </si>
  <si>
    <t>Ticari Kalite Göstergeleri Özeti (Tablo 8A) (Dağıtım) (Aylık)</t>
  </si>
  <si>
    <t>EPF-04-P</t>
  </si>
  <si>
    <t>Ticari kalite göstergeleri özeti (Tablo 8B) Görevli Tedarik Şirketi</t>
  </si>
  <si>
    <t>EPF-04-P-Y</t>
  </si>
  <si>
    <t>Ticari kalite göstergeleri özeti (Yıllık)</t>
  </si>
  <si>
    <t>EPF-06</t>
  </si>
  <si>
    <t>Kalite göstergeleri (Tablo 2-3-4)</t>
  </si>
  <si>
    <t>EPF-07</t>
  </si>
  <si>
    <t>İletim Sistemi Bağlantı Başvuruları</t>
  </si>
  <si>
    <t>EPF-09</t>
  </si>
  <si>
    <t>Tüketim Bilgisi</t>
  </si>
  <si>
    <t>EPF-10</t>
  </si>
  <si>
    <t>Dağıtım Bölgesine İlişkin Veriler</t>
  </si>
  <si>
    <t>EPF-11</t>
  </si>
  <si>
    <t>Tüketim Aralıklarına Göre Tüketici Sayıları ve Tüketim Miktarları</t>
  </si>
  <si>
    <t>EPF-14</t>
  </si>
  <si>
    <t>Teknik Kalite Cihazları Ölçüm Sonuçları</t>
  </si>
  <si>
    <t>EPF-16</t>
  </si>
  <si>
    <t>İletim Şebeke Bilgileri</t>
  </si>
  <si>
    <t>EPF-17</t>
  </si>
  <si>
    <t>İletim Yatırım Gerçekleşmeleri</t>
  </si>
  <si>
    <t>EPF-18</t>
  </si>
  <si>
    <t>Çağrı merkezi kalite göstergelerine ilişkin gerçekleşmeler</t>
  </si>
  <si>
    <t>EPF-19</t>
  </si>
  <si>
    <t>Şikayetler (Dağıtım)</t>
  </si>
  <si>
    <t>EPF-20</t>
  </si>
  <si>
    <t>Şikayetler (Görevli Tedarik)</t>
  </si>
  <si>
    <t>EPF-21</t>
  </si>
  <si>
    <t>Kesme Bağlama ve Tahakkuk Bilgileri</t>
  </si>
  <si>
    <t>EPF-22</t>
  </si>
  <si>
    <t>Zamanında Ödenmeyen Borçlar</t>
  </si>
  <si>
    <t>EPF-24</t>
  </si>
  <si>
    <t>Elektrik Piyasası Yıllık Lisans Bedeli Bildirim Formu</t>
  </si>
  <si>
    <t>EPF-25</t>
  </si>
  <si>
    <t>THM İşlemleri</t>
  </si>
  <si>
    <t>EPF-26</t>
  </si>
  <si>
    <t>İkinci Bildirimler</t>
  </si>
  <si>
    <t>EPF-27</t>
  </si>
  <si>
    <t>Fatura Ödeme İtirazları (GTŞ Kaynaklı)</t>
  </si>
  <si>
    <t>EPF-28</t>
  </si>
  <si>
    <t>Fatura Ödeme İtirazları (Dağıtım Kaynaklı)</t>
  </si>
  <si>
    <t>EPF-29</t>
  </si>
  <si>
    <t>Fazla Tahsil Edilen Bedelin İadesi</t>
  </si>
  <si>
    <t>EPF-30</t>
  </si>
  <si>
    <t>Güvence Bedelinin İadesi</t>
  </si>
  <si>
    <t>EPF-31</t>
  </si>
  <si>
    <t>PSS'nin Kurulması</t>
  </si>
  <si>
    <t>EPF-32</t>
  </si>
  <si>
    <t>PSS'nin Kurulması Sonrası Dağıtıma Bilgi Verme</t>
  </si>
  <si>
    <t>EPF-33</t>
  </si>
  <si>
    <t>Yasal Takip</t>
  </si>
  <si>
    <t>EPF-34</t>
  </si>
  <si>
    <t>Yazılı Başvuru Kayıt Tablosu</t>
  </si>
  <si>
    <t>EPF-34-Y</t>
  </si>
  <si>
    <t>Yazılı Başvuru Kayıt Tablosu (Yıllık)</t>
  </si>
  <si>
    <t>EPF-35</t>
  </si>
  <si>
    <t>Dağıtılmayan Enerji (Tablo 3)</t>
  </si>
  <si>
    <t>EPF-36</t>
  </si>
  <si>
    <t>Ortalama Dağıtılmayan Enerji (Tablo 4)</t>
  </si>
  <si>
    <t>EPF-36-A</t>
  </si>
  <si>
    <t>Ortalama Dağıtılmayan Enerji Göstergeleri (Tablo 4) (Aylık)</t>
  </si>
  <si>
    <t>EPF-37</t>
  </si>
  <si>
    <t>Yazılı Başvuru Kayıt Tablosu (Dağıtım)</t>
  </si>
  <si>
    <t>EPF-37-A</t>
  </si>
  <si>
    <t>Yazılı Başvuru Kayıt Tablosu (Dağıtım) Aylık</t>
  </si>
  <si>
    <t>EPF-38</t>
  </si>
  <si>
    <t>Gerilim Çökmeleri Sınıflandırma Tablosu (Teknik Kalite Tablo 2)</t>
  </si>
  <si>
    <t>EPF-39</t>
  </si>
  <si>
    <t>Teknik Kalite Performansı Tablosu  (Teknik Kalite Tablo 3)</t>
  </si>
  <si>
    <t>EPF-40</t>
  </si>
  <si>
    <t>Kullanıcı Talepli Teknik Kalite Ölçüm Tablosu (Teknik Kalite Tablo 5)</t>
  </si>
  <si>
    <t>EPF-41</t>
  </si>
  <si>
    <t>Kullanıcılar Tarafından Tesis veya Finanse Edilecek Dağıtım Varlıkları Tablosu (Dağıtım)</t>
  </si>
  <si>
    <t>EPF-42</t>
  </si>
  <si>
    <t>Kullanıcılar Tarafından Tesis veya Finanse Edilen Dağıtım Varlıklarına İlişkin Gerçekleşmeler Tablosu (Dağıtım)</t>
  </si>
  <si>
    <t>EPF-43</t>
  </si>
  <si>
    <t>Lisanssız Üretim Şebeke Bilgileri Formu - Aylık</t>
  </si>
  <si>
    <t>EPF-44</t>
  </si>
  <si>
    <t>Hukuki Süreçler Formu</t>
  </si>
  <si>
    <t>EPF-45</t>
  </si>
  <si>
    <t>Satın Alma ve Satış İşlemleri Formu</t>
  </si>
  <si>
    <t>EPF-46</t>
  </si>
  <si>
    <t>Şarj İstasyonu Bilgileri</t>
  </si>
  <si>
    <t>EPF-50</t>
  </si>
  <si>
    <t>Lisanssız Üretim Kapsamında Tesis Bazında Yapılan Ödeme Bilgileri</t>
  </si>
  <si>
    <t>EPF-60</t>
  </si>
  <si>
    <t>OSB Dağıtım Tesisi ile İlgili Bilgiler</t>
  </si>
  <si>
    <t>EPF-61-OSB</t>
  </si>
  <si>
    <t>OSB Yıllık Dağıtım Bedeli Hesaplama Formu</t>
  </si>
  <si>
    <t>EPF-67</t>
  </si>
  <si>
    <t>OSB Dağıtılan Enerji Formu</t>
  </si>
  <si>
    <t>EPF-102</t>
  </si>
  <si>
    <t>Zamanında Ödenmeyen Borçlar Formu 2</t>
  </si>
  <si>
    <t>EPF-103</t>
  </si>
  <si>
    <t>Tahakkuk Tahsilat Formu 2</t>
  </si>
  <si>
    <t>ETTF-01</t>
  </si>
  <si>
    <t>Dağıtım Geçmiş Yıl Verileri</t>
  </si>
  <si>
    <t>ETTF-02</t>
  </si>
  <si>
    <t>Elde Edilen Tahmin Sonuçları (Dağıtım)</t>
  </si>
  <si>
    <t>ETTF-03</t>
  </si>
  <si>
    <t>Görevli Tedarik Geçmiş Yıl Verileri</t>
  </si>
  <si>
    <t>ETTF-04</t>
  </si>
  <si>
    <t>Elde Edilen Tahmin Sonuçları (Görevli Tedarik)</t>
  </si>
  <si>
    <t>ETTF-05</t>
  </si>
  <si>
    <t>İçinde Bulunulan Yıl İçin Yıl Sonu Tahminleri</t>
  </si>
  <si>
    <t>BDF-02</t>
  </si>
  <si>
    <t>Bağımsız Denetim Raporu (Elektrik)</t>
  </si>
  <si>
    <t>AGF-01</t>
  </si>
  <si>
    <t>Ar-Ge Bildirim Formu</t>
  </si>
  <si>
    <t>AGF-02</t>
  </si>
  <si>
    <t>Ar-Ge Uygulamaları Bildirim Formu</t>
  </si>
  <si>
    <t>İlerleme Raporu - Biyokütle</t>
  </si>
  <si>
    <t>İlerleme Raporu - GES - Fotovoltaik</t>
  </si>
  <si>
    <t>İlerleme Raporu - GES - Yoğunlaştırılmış</t>
  </si>
  <si>
    <t>İlerleme Raporu - HES - Kanal Tipi 2013 öncesi</t>
  </si>
  <si>
    <t>İlerleme Raporu - HES - Kanal Tipi 2013 sonrası</t>
  </si>
  <si>
    <t>İlerleme Raporu - HES - Rezervuarlı 2013 öncesi</t>
  </si>
  <si>
    <t>İlerleme Raporu - HES - Rezervuarlı 2013 sonrası</t>
  </si>
  <si>
    <t>İlerleme Raporu - Jeotermal</t>
  </si>
  <si>
    <t>İlerleme Raporu - NGS</t>
  </si>
  <si>
    <t>İlerleme Raporu - RES - 2013 öncesi</t>
  </si>
  <si>
    <t>İlerleme Raporu - RES - 2013 sonrası</t>
  </si>
  <si>
    <t>İlerleme Raporu - TES - 2013 öncesi</t>
  </si>
  <si>
    <t>İlerleme Raporu - TES - 2013 sonrası</t>
  </si>
  <si>
    <t>RES İlerleme Oranları-2</t>
  </si>
  <si>
    <t>RES Yardımcı Kaynak İlerleme Raporu</t>
  </si>
  <si>
    <t>GES PV İlerleme Oranı</t>
  </si>
  <si>
    <t>GES PV Yardımcı Kaynak İlerleme Raporu</t>
  </si>
  <si>
    <t>GES CSP İlerleme Oranı</t>
  </si>
  <si>
    <t>GES CSP Yardımcı Kaynak İlerleme Raporu</t>
  </si>
  <si>
    <t>HES Rezervuar İlerleme Oranı</t>
  </si>
  <si>
    <t>HES Yardımcı Kaynak İlerleme Raporu Bildirimi (Rezervuar)</t>
  </si>
  <si>
    <t>HES Kanal Tipi İlerleme Oranı</t>
  </si>
  <si>
    <t>HES Yardımcı Kaynak İlerleme Raporu Bildirimi (Kanal Tipi)</t>
  </si>
  <si>
    <t>TES YK İlerleme Oranı</t>
  </si>
  <si>
    <t>TES Yardımcı Kaynak İlerleme Raporu</t>
  </si>
  <si>
    <t>Jeotermal YK İlerleme Oranı</t>
  </si>
  <si>
    <t>Jeotermal Yardımcı Kaynak İlerleme Raporu</t>
  </si>
  <si>
    <t>Biyokütle YK İlerleme Oranı</t>
  </si>
  <si>
    <t>Biyokütle Yardımcı Kaynak İlerleme Raporu</t>
  </si>
  <si>
    <t>NGS YK İlerleme Oranı</t>
  </si>
  <si>
    <t>NGS Yardımcı Kaynak İlerleme Raporu</t>
  </si>
  <si>
    <t>Yüzer GES YK İlerleme Oranı</t>
  </si>
  <si>
    <t>Yüzer GES Yardımcı Kaynak İlerleme Raporu</t>
  </si>
  <si>
    <t>SGF-ED-EAG</t>
  </si>
  <si>
    <t>Endüstriyel Ağ Güvenliği</t>
  </si>
  <si>
    <t>SGF-ED-İSG</t>
  </si>
  <si>
    <t>Endüstriyel İstemci ve Sunucu Güvenliği</t>
  </si>
  <si>
    <t>SGF-ED-TZY</t>
  </si>
  <si>
    <t>Endüstriyel Tehdit ve Zafiyet Yönetimi</t>
  </si>
  <si>
    <t>SGF-ED-ERY</t>
  </si>
  <si>
    <t>Endüstriyel Siber Güvenlik Risk Yönetimi</t>
  </si>
  <si>
    <t>SGF-ED-VKY</t>
  </si>
  <si>
    <t>Endüstriyel Varlık Değişim ve Konfigürasyon Yönetimi</t>
  </si>
  <si>
    <t>SGF-ED-KEY</t>
  </si>
  <si>
    <t>Endüstriyel Kimlik ve Erişim Yönetimi</t>
  </si>
  <si>
    <t>SGF-ED-OYS</t>
  </si>
  <si>
    <t>Endüstriyel Olay Yönetimi ve Süreklilik</t>
  </si>
  <si>
    <t>SGF-ED-ACG</t>
  </si>
  <si>
    <t>Akıllı Cihaz Güvenliği</t>
  </si>
  <si>
    <t>SGF-ED-EOG</t>
  </si>
  <si>
    <t>Endüstriyel Operasyon Güvenliği</t>
  </si>
  <si>
    <t>SGF-ED-İKG</t>
  </si>
  <si>
    <t>İnsan Kaynakları Güvenliği</t>
  </si>
  <si>
    <t>SGF-ED-FZG</t>
  </si>
  <si>
    <t>Fiziksel Güvenlik</t>
  </si>
  <si>
    <t>SGF-ED-TDY</t>
  </si>
  <si>
    <t>Tedarikçi Yönetimi</t>
  </si>
  <si>
    <t>SGF-EÜ-EAG</t>
  </si>
  <si>
    <t>SGF-EÜ-İSG</t>
  </si>
  <si>
    <t>SGF-EÜ-TZY</t>
  </si>
  <si>
    <t>SGF-EÜ-ERY</t>
  </si>
  <si>
    <t>SGF-EÜ-VKY</t>
  </si>
  <si>
    <t>SGF-EÜ-KEY</t>
  </si>
  <si>
    <t>SGF-EÜ-OYS</t>
  </si>
  <si>
    <t>SGF-EÜ-ACG</t>
  </si>
  <si>
    <t>SGF-EÜ-EOG</t>
  </si>
  <si>
    <t>SGF-EÜ-İKG</t>
  </si>
  <si>
    <t>SGF-EÜ-FZG</t>
  </si>
  <si>
    <t>SGF-EÜ-TDY</t>
  </si>
  <si>
    <t>SGF-EÜ-PLC</t>
  </si>
  <si>
    <t>PLC Güvenliği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</si>
</sst>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_-* #,##0.00\ _T_L_-;\-* #,##0.00\ _T_L_-;_-* &quot;-&quot;??\ _T_L_-;_-@_-"/>
    <numFmt numFmtId="166" formatCode="_-* #,##0\ _T_L_-;\-* #,##0\ _T_L_-;_-* &quot;-&quot;??\ _T_L_-;_-@_-"/>
  </numFmts>
  <fonts count="20">
    <font>
      <sz val="12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0"/>
      <name val="Arial"/>
      <family val="2"/>
      <charset val="16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0"/>
      <name val="Arial"/>
      <family val="2"/>
    </font>
    <font>
      <sz val="10"/>
      <color rgb="FFFF0000"/>
      <name val="Arial"/>
      <family val="2"/>
      <charset val="16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 Tur"/>
      <charset val="162"/>
    </font>
    <font>
      <b/>
      <sz val="11"/>
      <color theme="1"/>
      <name val="Aptos Narrow"/>
      <family val="2"/>
      <charset val="162"/>
      <scheme val="minor"/>
    </font>
    <font>
      <b/>
      <u/>
      <sz val="11"/>
      <color theme="1"/>
      <name val="Aptos Narrow"/>
      <family val="2"/>
      <charset val="162"/>
      <scheme val="minor"/>
    </font>
    <font>
      <b/>
      <i/>
      <sz val="10"/>
      <name val="Arial Tur"/>
      <charset val="16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12" fillId="0" borderId="0"/>
    <xf numFmtId="0" fontId="1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2"/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vertical="center" wrapText="1"/>
    </xf>
    <xf numFmtId="0" fontId="4" fillId="0" borderId="0" xfId="2" applyFont="1"/>
    <xf numFmtId="0" fontId="6" fillId="0" borderId="5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 wrapText="1"/>
    </xf>
    <xf numFmtId="49" fontId="11" fillId="0" borderId="3" xfId="2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 wrapText="1"/>
    </xf>
    <xf numFmtId="1" fontId="8" fillId="0" borderId="3" xfId="2" applyNumberFormat="1" applyFont="1" applyBorder="1" applyAlignment="1" applyProtection="1">
      <alignment horizontal="center" vertical="center" wrapText="1"/>
      <protection locked="0"/>
    </xf>
    <xf numFmtId="2" fontId="5" fillId="2" borderId="3" xfId="2" applyNumberFormat="1" applyFont="1" applyFill="1" applyBorder="1" applyAlignment="1" applyProtection="1">
      <alignment horizontal="right" vertical="center"/>
      <protection locked="0"/>
    </xf>
    <xf numFmtId="2" fontId="5" fillId="2" borderId="3" xfId="2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5" fillId="2" borderId="0" xfId="2" applyNumberFormat="1" applyFont="1" applyFill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9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8" fillId="0" borderId="0" xfId="4" applyProtection="1"/>
    <xf numFmtId="0" fontId="16" fillId="0" borderId="3" xfId="5" applyFont="1" applyBorder="1" applyAlignment="1">
      <alignment vertical="center" wrapText="1"/>
    </xf>
    <xf numFmtId="0" fontId="16" fillId="0" borderId="3" xfId="5" applyFont="1" applyBorder="1" applyAlignment="1">
      <alignment horizontal="left" vertical="center" wrapText="1"/>
    </xf>
    <xf numFmtId="49" fontId="16" fillId="0" borderId="3" xfId="5" applyNumberFormat="1" applyFont="1" applyBorder="1" applyAlignment="1">
      <alignment horizontal="left" vertical="center" wrapText="1"/>
    </xf>
    <xf numFmtId="1" fontId="16" fillId="0" borderId="3" xfId="5" applyNumberFormat="1" applyFont="1" applyBorder="1" applyAlignment="1">
      <alignment horizontal="left" vertical="center" wrapText="1"/>
    </xf>
    <xf numFmtId="0" fontId="19" fillId="0" borderId="3" xfId="5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10" fontId="0" fillId="0" borderId="3" xfId="6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0" borderId="3" xfId="7" applyNumberFormat="1" applyFont="1" applyFill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left"/>
    </xf>
    <xf numFmtId="0" fontId="3" fillId="0" borderId="12" xfId="2" applyBorder="1" applyAlignment="1">
      <alignment horizontal="left"/>
    </xf>
    <xf numFmtId="0" fontId="15" fillId="0" borderId="11" xfId="3" applyFont="1" applyBorder="1" applyAlignment="1">
      <alignment horizontal="left" vertical="center" wrapText="1"/>
    </xf>
    <xf numFmtId="0" fontId="15" fillId="0" borderId="13" xfId="3" applyFont="1" applyBorder="1" applyAlignment="1">
      <alignment horizontal="left" vertical="center" wrapText="1"/>
    </xf>
    <xf numFmtId="0" fontId="15" fillId="0" borderId="14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1" fontId="2" fillId="0" borderId="3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0" fontId="16" fillId="0" borderId="11" xfId="5" applyFont="1" applyBorder="1" applyAlignment="1">
      <alignment horizontal="left" vertical="center" wrapText="1"/>
    </xf>
    <xf numFmtId="0" fontId="16" fillId="0" borderId="14" xfId="5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6" fillId="0" borderId="12" xfId="5" applyFont="1" applyBorder="1" applyAlignment="1">
      <alignment horizontal="center" vertical="center" wrapText="1"/>
    </xf>
    <xf numFmtId="0" fontId="16" fillId="0" borderId="15" xfId="5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16" fillId="0" borderId="11" xfId="5" applyNumberFormat="1" applyFont="1" applyBorder="1" applyAlignment="1">
      <alignment horizontal="center" vertical="center" wrapText="1"/>
    </xf>
    <xf numFmtId="1" fontId="16" fillId="0" borderId="14" xfId="5" applyNumberFormat="1" applyFont="1" applyBorder="1" applyAlignment="1">
      <alignment horizontal="center" vertical="center" wrapText="1"/>
    </xf>
    <xf numFmtId="0" fontId="13" fillId="0" borderId="3" xfId="0" applyFont="1" applyBorder="1"/>
    <xf numFmtId="0" fontId="18" fillId="0" borderId="3" xfId="4" applyBorder="1"/>
    <xf numFmtId="0" fontId="0" fillId="0" borderId="3" xfId="0" applyBorder="1"/>
    <xf numFmtId="0" fontId="18" fillId="0" borderId="0" xfId="4"/>
    <xf numFmtId="0" fontId="0" fillId="3" borderId="3" xfId="0" applyFill="1" applyBorder="1"/>
    <xf numFmtId="0" fontId="18" fillId="3" borderId="3" xfId="4" applyFill="1" applyBorder="1"/>
    <xf numFmtId="0" fontId="18" fillId="0" borderId="0" xfId="4" applyBorder="1"/>
    <xf numFmtId="0" fontId="18" fillId="0" borderId="14" xfId="4" applyBorder="1"/>
    <xf numFmtId="0" fontId="18" fillId="3" borderId="0" xfId="4" applyFill="1" applyBorder="1"/>
  </cellXfs>
  <cellStyles count="8">
    <cellStyle name="Köprü" xfId="4" builtinId="8"/>
    <cellStyle name="Normal" xfId="0" builtinId="0"/>
    <cellStyle name="Normal 2 2" xfId="1" xr:uid="{DF577676-8A80-C94B-85EF-96AEBCF15AE2}"/>
    <cellStyle name="Normal 3 6" xfId="5" xr:uid="{3D7986D1-E56F-D04E-BB69-C99CDC5C4F01}"/>
    <cellStyle name="Normal 4" xfId="2" xr:uid="{72C54A3C-E94A-3F40-A4E7-D4A4E0E3AC51}"/>
    <cellStyle name="Normal_TARİFE ÇİZELGESİ" xfId="3" xr:uid="{F0298DAA-C9C6-F540-A3E3-6131225CEC6E}"/>
    <cellStyle name="Virgül 2" xfId="7" xr:uid="{815DE68A-4258-214D-98B4-D4CD147D4D51}"/>
    <cellStyle name="Yüzde 7" xfId="6" xr:uid="{FB7EB620-E642-B34F-B004-513154CA7F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3E0D-62E1-7347-B13E-9973C56D3BC7}">
  <dimension ref="A1:B209"/>
  <sheetViews>
    <sheetView tabSelected="1" workbookViewId="0">
      <selection activeCell="B87" sqref="B87"/>
    </sheetView>
  </sheetViews>
  <sheetFormatPr baseColWidth="10" defaultRowHeight="16"/>
  <cols>
    <col min="1" max="1" width="12.33203125" customWidth="1"/>
    <col min="2" max="2" width="119" customWidth="1"/>
    <col min="3" max="3" width="61" customWidth="1"/>
  </cols>
  <sheetData>
    <row r="1" spans="1:2">
      <c r="A1" s="59" t="s">
        <v>94</v>
      </c>
      <c r="B1" s="59" t="s">
        <v>95</v>
      </c>
    </row>
    <row r="2" spans="1:2">
      <c r="A2" s="60" t="s">
        <v>96</v>
      </c>
      <c r="B2" s="61" t="s">
        <v>97</v>
      </c>
    </row>
    <row r="3" spans="1:2">
      <c r="A3" s="60" t="s">
        <v>98</v>
      </c>
      <c r="B3" s="61" t="s">
        <v>99</v>
      </c>
    </row>
    <row r="4" spans="1:2">
      <c r="A4" s="60" t="s">
        <v>100</v>
      </c>
      <c r="B4" s="61" t="s">
        <v>101</v>
      </c>
    </row>
    <row r="5" spans="1:2">
      <c r="A5" s="60" t="s">
        <v>102</v>
      </c>
      <c r="B5" s="61" t="s">
        <v>103</v>
      </c>
    </row>
    <row r="6" spans="1:2">
      <c r="A6" s="60" t="s">
        <v>104</v>
      </c>
      <c r="B6" s="61" t="s">
        <v>105</v>
      </c>
    </row>
    <row r="7" spans="1:2">
      <c r="A7" s="60" t="s">
        <v>106</v>
      </c>
      <c r="B7" s="61" t="s">
        <v>107</v>
      </c>
    </row>
    <row r="8" spans="1:2">
      <c r="A8" s="60" t="s">
        <v>108</v>
      </c>
      <c r="B8" s="61" t="s">
        <v>109</v>
      </c>
    </row>
    <row r="9" spans="1:2">
      <c r="A9" s="60" t="s">
        <v>110</v>
      </c>
      <c r="B9" s="61" t="s">
        <v>111</v>
      </c>
    </row>
    <row r="10" spans="1:2">
      <c r="A10" s="60" t="s">
        <v>112</v>
      </c>
      <c r="B10" s="61" t="s">
        <v>111</v>
      </c>
    </row>
    <row r="11" spans="1:2">
      <c r="A11" s="60" t="s">
        <v>113</v>
      </c>
      <c r="B11" s="61" t="s">
        <v>114</v>
      </c>
    </row>
    <row r="12" spans="1:2">
      <c r="A12" s="60" t="s">
        <v>115</v>
      </c>
      <c r="B12" s="61" t="s">
        <v>116</v>
      </c>
    </row>
    <row r="13" spans="1:2">
      <c r="A13" s="60" t="s">
        <v>117</v>
      </c>
      <c r="B13" s="61" t="s">
        <v>118</v>
      </c>
    </row>
    <row r="14" spans="1:2">
      <c r="A14" s="60" t="s">
        <v>119</v>
      </c>
      <c r="B14" s="61" t="s">
        <v>120</v>
      </c>
    </row>
    <row r="15" spans="1:2">
      <c r="A15" s="60" t="s">
        <v>121</v>
      </c>
      <c r="B15" s="61" t="s">
        <v>122</v>
      </c>
    </row>
    <row r="16" spans="1:2">
      <c r="A16" s="60" t="s">
        <v>123</v>
      </c>
      <c r="B16" s="61" t="s">
        <v>124</v>
      </c>
    </row>
    <row r="17" spans="1:2">
      <c r="A17" s="60" t="s">
        <v>125</v>
      </c>
      <c r="B17" s="61" t="s">
        <v>126</v>
      </c>
    </row>
    <row r="18" spans="1:2">
      <c r="A18" s="60" t="s">
        <v>127</v>
      </c>
      <c r="B18" s="61" t="s">
        <v>128</v>
      </c>
    </row>
    <row r="19" spans="1:2">
      <c r="A19" s="60" t="s">
        <v>129</v>
      </c>
      <c r="B19" s="61" t="s">
        <v>130</v>
      </c>
    </row>
    <row r="20" spans="1:2">
      <c r="A20" s="60" t="s">
        <v>131</v>
      </c>
      <c r="B20" s="61" t="s">
        <v>132</v>
      </c>
    </row>
    <row r="21" spans="1:2">
      <c r="A21" s="60" t="s">
        <v>133</v>
      </c>
      <c r="B21" s="61" t="s">
        <v>134</v>
      </c>
    </row>
    <row r="22" spans="1:2">
      <c r="A22" s="60" t="s">
        <v>135</v>
      </c>
      <c r="B22" s="61" t="s">
        <v>136</v>
      </c>
    </row>
    <row r="23" spans="1:2">
      <c r="A23" s="60" t="s">
        <v>137</v>
      </c>
      <c r="B23" s="61" t="s">
        <v>138</v>
      </c>
    </row>
    <row r="24" spans="1:2">
      <c r="A24" s="60" t="s">
        <v>139</v>
      </c>
      <c r="B24" s="61" t="s">
        <v>140</v>
      </c>
    </row>
    <row r="25" spans="1:2">
      <c r="A25" s="60" t="s">
        <v>141</v>
      </c>
      <c r="B25" s="61" t="s">
        <v>142</v>
      </c>
    </row>
    <row r="26" spans="1:2">
      <c r="A26" s="60" t="s">
        <v>143</v>
      </c>
      <c r="B26" s="61" t="s">
        <v>144</v>
      </c>
    </row>
    <row r="27" spans="1:2">
      <c r="A27" s="60" t="s">
        <v>145</v>
      </c>
      <c r="B27" s="61" t="s">
        <v>146</v>
      </c>
    </row>
    <row r="28" spans="1:2">
      <c r="A28" s="60" t="s">
        <v>147</v>
      </c>
      <c r="B28" s="61" t="s">
        <v>148</v>
      </c>
    </row>
    <row r="29" spans="1:2">
      <c r="A29" s="60" t="s">
        <v>149</v>
      </c>
      <c r="B29" s="61" t="s">
        <v>150</v>
      </c>
    </row>
    <row r="30" spans="1:2">
      <c r="A30" s="60" t="s">
        <v>151</v>
      </c>
      <c r="B30" s="61" t="s">
        <v>152</v>
      </c>
    </row>
    <row r="31" spans="1:2">
      <c r="A31" s="60" t="s">
        <v>153</v>
      </c>
      <c r="B31" s="61" t="s">
        <v>154</v>
      </c>
    </row>
    <row r="32" spans="1:2">
      <c r="A32" s="60" t="s">
        <v>155</v>
      </c>
      <c r="B32" s="61" t="s">
        <v>156</v>
      </c>
    </row>
    <row r="33" spans="1:2">
      <c r="A33" s="60" t="s">
        <v>157</v>
      </c>
      <c r="B33" s="61" t="s">
        <v>158</v>
      </c>
    </row>
    <row r="34" spans="1:2">
      <c r="A34" s="60" t="s">
        <v>159</v>
      </c>
      <c r="B34" s="61" t="s">
        <v>160</v>
      </c>
    </row>
    <row r="35" spans="1:2">
      <c r="A35" s="60" t="s">
        <v>161</v>
      </c>
      <c r="B35" s="61" t="s">
        <v>162</v>
      </c>
    </row>
    <row r="36" spans="1:2">
      <c r="A36" s="60" t="s">
        <v>163</v>
      </c>
      <c r="B36" s="61" t="s">
        <v>164</v>
      </c>
    </row>
    <row r="37" spans="1:2">
      <c r="A37" s="60" t="s">
        <v>165</v>
      </c>
      <c r="B37" s="61" t="s">
        <v>166</v>
      </c>
    </row>
    <row r="38" spans="1:2">
      <c r="A38" s="60" t="s">
        <v>167</v>
      </c>
      <c r="B38" s="61" t="s">
        <v>168</v>
      </c>
    </row>
    <row r="39" spans="1:2">
      <c r="A39" s="60" t="s">
        <v>169</v>
      </c>
      <c r="B39" s="61" t="s">
        <v>170</v>
      </c>
    </row>
    <row r="40" spans="1:2">
      <c r="A40" s="60" t="s">
        <v>171</v>
      </c>
      <c r="B40" s="61" t="s">
        <v>172</v>
      </c>
    </row>
    <row r="41" spans="1:2">
      <c r="A41" s="60" t="s">
        <v>173</v>
      </c>
      <c r="B41" s="61" t="s">
        <v>174</v>
      </c>
    </row>
    <row r="42" spans="1:2">
      <c r="A42" s="60" t="s">
        <v>175</v>
      </c>
      <c r="B42" s="61" t="s">
        <v>176</v>
      </c>
    </row>
    <row r="43" spans="1:2">
      <c r="A43" s="60" t="s">
        <v>177</v>
      </c>
      <c r="B43" s="61" t="s">
        <v>178</v>
      </c>
    </row>
    <row r="44" spans="1:2">
      <c r="A44" s="60" t="s">
        <v>179</v>
      </c>
      <c r="B44" s="61" t="s">
        <v>180</v>
      </c>
    </row>
    <row r="45" spans="1:2">
      <c r="A45" s="60" t="s">
        <v>181</v>
      </c>
      <c r="B45" s="61" t="s">
        <v>182</v>
      </c>
    </row>
    <row r="46" spans="1:2">
      <c r="A46" s="60" t="s">
        <v>183</v>
      </c>
      <c r="B46" s="61" t="s">
        <v>184</v>
      </c>
    </row>
    <row r="47" spans="1:2">
      <c r="A47" s="60" t="s">
        <v>185</v>
      </c>
      <c r="B47" s="61" t="s">
        <v>186</v>
      </c>
    </row>
    <row r="48" spans="1:2">
      <c r="A48" s="60" t="s">
        <v>187</v>
      </c>
      <c r="B48" s="61" t="s">
        <v>188</v>
      </c>
    </row>
    <row r="49" spans="1:2">
      <c r="A49" s="60" t="s">
        <v>189</v>
      </c>
      <c r="B49" s="61" t="s">
        <v>190</v>
      </c>
    </row>
    <row r="50" spans="1:2">
      <c r="A50" s="60" t="s">
        <v>191</v>
      </c>
      <c r="B50" s="61" t="s">
        <v>192</v>
      </c>
    </row>
    <row r="51" spans="1:2">
      <c r="A51" s="60" t="s">
        <v>193</v>
      </c>
      <c r="B51" s="61" t="s">
        <v>194</v>
      </c>
    </row>
    <row r="52" spans="1:2">
      <c r="A52" s="60" t="s">
        <v>195</v>
      </c>
      <c r="B52" s="61" t="s">
        <v>196</v>
      </c>
    </row>
    <row r="53" spans="1:2">
      <c r="A53" s="60" t="s">
        <v>197</v>
      </c>
      <c r="B53" s="61" t="s">
        <v>198</v>
      </c>
    </row>
    <row r="54" spans="1:2">
      <c r="A54" s="60" t="s">
        <v>199</v>
      </c>
      <c r="B54" s="61" t="s">
        <v>200</v>
      </c>
    </row>
    <row r="55" spans="1:2">
      <c r="A55" s="62" t="s">
        <v>201</v>
      </c>
      <c r="B55" s="61" t="s">
        <v>202</v>
      </c>
    </row>
    <row r="56" spans="1:2">
      <c r="A56" s="60" t="s">
        <v>203</v>
      </c>
      <c r="B56" s="63" t="s">
        <v>204</v>
      </c>
    </row>
    <row r="57" spans="1:2">
      <c r="A57" s="60" t="s">
        <v>205</v>
      </c>
      <c r="B57" s="63" t="s">
        <v>206</v>
      </c>
    </row>
    <row r="58" spans="1:2">
      <c r="A58" s="60" t="s">
        <v>207</v>
      </c>
      <c r="B58" s="63" t="s">
        <v>208</v>
      </c>
    </row>
    <row r="59" spans="1:2">
      <c r="A59" s="60" t="s">
        <v>209</v>
      </c>
      <c r="B59" s="63" t="s">
        <v>208</v>
      </c>
    </row>
    <row r="60" spans="1:2">
      <c r="A60" s="60" t="s">
        <v>210</v>
      </c>
      <c r="B60" s="63" t="s">
        <v>211</v>
      </c>
    </row>
    <row r="61" spans="1:2">
      <c r="A61" s="64" t="s">
        <v>212</v>
      </c>
      <c r="B61" s="63" t="s">
        <v>213</v>
      </c>
    </row>
    <row r="62" spans="1:2">
      <c r="A62" s="60" t="s">
        <v>214</v>
      </c>
      <c r="B62" s="63" t="s">
        <v>215</v>
      </c>
    </row>
    <row r="63" spans="1:2">
      <c r="A63" s="60" t="s">
        <v>216</v>
      </c>
      <c r="B63" s="63" t="s">
        <v>215</v>
      </c>
    </row>
    <row r="64" spans="1:2">
      <c r="A64" s="60" t="s">
        <v>217</v>
      </c>
      <c r="B64" s="63" t="s">
        <v>218</v>
      </c>
    </row>
    <row r="65" spans="1:2">
      <c r="A65" s="60" t="s">
        <v>219</v>
      </c>
      <c r="B65" s="63" t="s">
        <v>220</v>
      </c>
    </row>
    <row r="66" spans="1:2">
      <c r="A66" s="60" t="s">
        <v>221</v>
      </c>
      <c r="B66" s="63" t="s">
        <v>222</v>
      </c>
    </row>
    <row r="67" spans="1:2">
      <c r="A67" s="65" t="s">
        <v>223</v>
      </c>
      <c r="B67" s="63" t="s">
        <v>224</v>
      </c>
    </row>
    <row r="68" spans="1:2">
      <c r="A68" s="62" t="s">
        <v>225</v>
      </c>
      <c r="B68" s="63" t="s">
        <v>226</v>
      </c>
    </row>
    <row r="69" spans="1:2">
      <c r="A69" s="60" t="s">
        <v>227</v>
      </c>
      <c r="B69" s="63" t="s">
        <v>228</v>
      </c>
    </row>
    <row r="70" spans="1:2">
      <c r="A70" s="60" t="s">
        <v>229</v>
      </c>
      <c r="B70" s="63" t="s">
        <v>230</v>
      </c>
    </row>
    <row r="71" spans="1:2">
      <c r="A71" s="66" t="s">
        <v>231</v>
      </c>
      <c r="B71" s="63" t="s">
        <v>232</v>
      </c>
    </row>
    <row r="72" spans="1:2">
      <c r="A72" s="66" t="s">
        <v>233</v>
      </c>
      <c r="B72" s="63" t="s">
        <v>234</v>
      </c>
    </row>
    <row r="73" spans="1:2">
      <c r="A73" s="66" t="s">
        <v>235</v>
      </c>
      <c r="B73" s="63" t="s">
        <v>236</v>
      </c>
    </row>
    <row r="74" spans="1:2">
      <c r="A74" s="66" t="s">
        <v>237</v>
      </c>
      <c r="B74" s="63" t="s">
        <v>238</v>
      </c>
    </row>
    <row r="75" spans="1:2">
      <c r="A75" s="66" t="s">
        <v>239</v>
      </c>
      <c r="B75" s="63" t="s">
        <v>240</v>
      </c>
    </row>
    <row r="76" spans="1:2">
      <c r="A76" s="66" t="s">
        <v>241</v>
      </c>
      <c r="B76" s="63" t="s">
        <v>242</v>
      </c>
    </row>
    <row r="77" spans="1:2">
      <c r="A77" s="66" t="s">
        <v>243</v>
      </c>
      <c r="B77" s="63" t="s">
        <v>244</v>
      </c>
    </row>
    <row r="78" spans="1:2">
      <c r="A78" s="66" t="s">
        <v>245</v>
      </c>
      <c r="B78" s="63" t="s">
        <v>246</v>
      </c>
    </row>
    <row r="79" spans="1:2">
      <c r="A79" s="66" t="s">
        <v>247</v>
      </c>
      <c r="B79" s="63" t="s">
        <v>248</v>
      </c>
    </row>
    <row r="80" spans="1:2">
      <c r="A80" s="66" t="s">
        <v>249</v>
      </c>
      <c r="B80" s="63" t="s">
        <v>246</v>
      </c>
    </row>
    <row r="81" spans="1:2">
      <c r="A81" s="66" t="s">
        <v>250</v>
      </c>
      <c r="B81" s="63" t="s">
        <v>251</v>
      </c>
    </row>
    <row r="82" spans="1:2">
      <c r="A82" s="66" t="s">
        <v>252</v>
      </c>
      <c r="B82" s="63" t="s">
        <v>253</v>
      </c>
    </row>
    <row r="83" spans="1:2">
      <c r="A83" s="66" t="s">
        <v>254</v>
      </c>
      <c r="B83" s="63" t="s">
        <v>255</v>
      </c>
    </row>
    <row r="84" spans="1:2">
      <c r="A84" s="66" t="s">
        <v>256</v>
      </c>
      <c r="B84" s="63" t="s">
        <v>257</v>
      </c>
    </row>
    <row r="85" spans="1:2">
      <c r="A85" s="60" t="s">
        <v>258</v>
      </c>
      <c r="B85" s="61" t="s">
        <v>259</v>
      </c>
    </row>
    <row r="86" spans="1:2">
      <c r="A86" s="60" t="s">
        <v>260</v>
      </c>
      <c r="B86" s="61" t="s">
        <v>261</v>
      </c>
    </row>
    <row r="87" spans="1:2">
      <c r="A87" s="60" t="s">
        <v>262</v>
      </c>
      <c r="B87" s="61" t="s">
        <v>263</v>
      </c>
    </row>
    <row r="88" spans="1:2">
      <c r="A88" s="60" t="s">
        <v>264</v>
      </c>
      <c r="B88" s="61" t="s">
        <v>265</v>
      </c>
    </row>
    <row r="89" spans="1:2">
      <c r="A89" s="60" t="s">
        <v>266</v>
      </c>
      <c r="B89" s="61" t="s">
        <v>267</v>
      </c>
    </row>
    <row r="90" spans="1:2">
      <c r="A90" s="60" t="s">
        <v>268</v>
      </c>
      <c r="B90" s="61" t="s">
        <v>269</v>
      </c>
    </row>
    <row r="91" spans="1:2">
      <c r="A91" s="60" t="s">
        <v>270</v>
      </c>
      <c r="B91" s="61" t="s">
        <v>271</v>
      </c>
    </row>
    <row r="92" spans="1:2">
      <c r="A92" s="60" t="s">
        <v>272</v>
      </c>
      <c r="B92" s="61" t="s">
        <v>273</v>
      </c>
    </row>
    <row r="93" spans="1:2">
      <c r="A93" s="60" t="s">
        <v>274</v>
      </c>
      <c r="B93" s="61" t="s">
        <v>275</v>
      </c>
    </row>
    <row r="94" spans="1:2">
      <c r="A94" s="60" t="s">
        <v>276</v>
      </c>
      <c r="B94" s="61" t="s">
        <v>277</v>
      </c>
    </row>
    <row r="95" spans="1:2">
      <c r="A95" s="60" t="s">
        <v>278</v>
      </c>
      <c r="B95" s="61" t="s">
        <v>279</v>
      </c>
    </row>
    <row r="96" spans="1:2">
      <c r="A96" s="60" t="s">
        <v>280</v>
      </c>
      <c r="B96" s="61" t="s">
        <v>281</v>
      </c>
    </row>
    <row r="97" spans="1:2">
      <c r="A97" s="60" t="s">
        <v>282</v>
      </c>
      <c r="B97" s="61" t="s">
        <v>283</v>
      </c>
    </row>
    <row r="98" spans="1:2">
      <c r="A98" s="60" t="s">
        <v>284</v>
      </c>
      <c r="B98" s="61" t="s">
        <v>285</v>
      </c>
    </row>
    <row r="99" spans="1:2">
      <c r="A99" s="60" t="s">
        <v>286</v>
      </c>
      <c r="B99" s="61" t="s">
        <v>287</v>
      </c>
    </row>
    <row r="100" spans="1:2">
      <c r="A100" s="60" t="s">
        <v>288</v>
      </c>
      <c r="B100" s="61" t="s">
        <v>289</v>
      </c>
    </row>
    <row r="101" spans="1:2">
      <c r="A101" s="60" t="s">
        <v>290</v>
      </c>
      <c r="B101" s="61" t="s">
        <v>291</v>
      </c>
    </row>
    <row r="102" spans="1:2">
      <c r="A102" s="60" t="s">
        <v>292</v>
      </c>
      <c r="B102" s="61" t="s">
        <v>293</v>
      </c>
    </row>
    <row r="103" spans="1:2">
      <c r="A103" s="60" t="s">
        <v>294</v>
      </c>
      <c r="B103" s="61" t="s">
        <v>295</v>
      </c>
    </row>
    <row r="104" spans="1:2">
      <c r="A104" s="60" t="s">
        <v>296</v>
      </c>
      <c r="B104" s="61" t="s">
        <v>297</v>
      </c>
    </row>
    <row r="105" spans="1:2">
      <c r="A105" s="60" t="s">
        <v>298</v>
      </c>
      <c r="B105" s="61" t="s">
        <v>299</v>
      </c>
    </row>
    <row r="106" spans="1:2">
      <c r="A106" s="60" t="s">
        <v>300</v>
      </c>
      <c r="B106" s="61" t="s">
        <v>301</v>
      </c>
    </row>
    <row r="107" spans="1:2">
      <c r="A107" s="60" t="s">
        <v>302</v>
      </c>
      <c r="B107" s="61" t="s">
        <v>303</v>
      </c>
    </row>
    <row r="108" spans="1:2">
      <c r="A108" s="60" t="s">
        <v>304</v>
      </c>
      <c r="B108" s="61" t="s">
        <v>305</v>
      </c>
    </row>
    <row r="109" spans="1:2">
      <c r="A109" s="60" t="s">
        <v>2</v>
      </c>
      <c r="B109" s="61" t="s">
        <v>4</v>
      </c>
    </row>
    <row r="110" spans="1:2">
      <c r="A110" s="60" t="s">
        <v>306</v>
      </c>
      <c r="B110" s="61" t="s">
        <v>307</v>
      </c>
    </row>
    <row r="111" spans="1:2">
      <c r="A111" s="60" t="s">
        <v>308</v>
      </c>
      <c r="B111" s="61" t="s">
        <v>309</v>
      </c>
    </row>
    <row r="112" spans="1:2">
      <c r="A112" s="64" t="s">
        <v>310</v>
      </c>
      <c r="B112" s="63" t="s">
        <v>311</v>
      </c>
    </row>
    <row r="113" spans="1:2">
      <c r="A113" s="60" t="s">
        <v>312</v>
      </c>
      <c r="B113" s="61" t="s">
        <v>313</v>
      </c>
    </row>
    <row r="114" spans="1:2">
      <c r="A114" s="60" t="s">
        <v>314</v>
      </c>
      <c r="B114" s="61" t="s">
        <v>315</v>
      </c>
    </row>
    <row r="115" spans="1:2">
      <c r="A115" s="60" t="s">
        <v>316</v>
      </c>
      <c r="B115" s="61" t="s">
        <v>317</v>
      </c>
    </row>
    <row r="116" spans="1:2">
      <c r="A116" s="60" t="s">
        <v>318</v>
      </c>
      <c r="B116" s="61" t="s">
        <v>319</v>
      </c>
    </row>
    <row r="117" spans="1:2">
      <c r="A117" s="60" t="s">
        <v>320</v>
      </c>
      <c r="B117" s="61" t="s">
        <v>321</v>
      </c>
    </row>
    <row r="118" spans="1:2">
      <c r="A118" s="60" t="s">
        <v>322</v>
      </c>
      <c r="B118" s="61" t="s">
        <v>323</v>
      </c>
    </row>
    <row r="119" spans="1:2">
      <c r="A119" s="60" t="s">
        <v>324</v>
      </c>
      <c r="B119" s="61" t="s">
        <v>325</v>
      </c>
    </row>
    <row r="120" spans="1:2">
      <c r="A120" s="60" t="s">
        <v>326</v>
      </c>
      <c r="B120" s="61" t="s">
        <v>327</v>
      </c>
    </row>
    <row r="121" spans="1:2">
      <c r="A121" s="60" t="s">
        <v>46</v>
      </c>
      <c r="B121" s="61" t="s">
        <v>47</v>
      </c>
    </row>
    <row r="122" spans="1:2">
      <c r="A122" s="67" t="s">
        <v>328</v>
      </c>
      <c r="B122" s="63" t="s">
        <v>329</v>
      </c>
    </row>
    <row r="123" spans="1:2">
      <c r="A123" s="62" t="s">
        <v>330</v>
      </c>
      <c r="B123" s="61" t="s">
        <v>331</v>
      </c>
    </row>
    <row r="124" spans="1:2">
      <c r="A124" s="62" t="s">
        <v>332</v>
      </c>
      <c r="B124" s="61" t="s">
        <v>333</v>
      </c>
    </row>
    <row r="125" spans="1:2">
      <c r="A125" s="62" t="s">
        <v>334</v>
      </c>
      <c r="B125" s="61" t="s">
        <v>335</v>
      </c>
    </row>
    <row r="126" spans="1:2">
      <c r="A126" s="62" t="s">
        <v>336</v>
      </c>
      <c r="B126" s="61" t="s">
        <v>337</v>
      </c>
    </row>
    <row r="127" spans="1:2">
      <c r="A127" s="62" t="s">
        <v>338</v>
      </c>
      <c r="B127" s="61" t="s">
        <v>339</v>
      </c>
    </row>
    <row r="128" spans="1:2">
      <c r="A128" s="62" t="s">
        <v>340</v>
      </c>
      <c r="B128" s="61" t="s">
        <v>341</v>
      </c>
    </row>
    <row r="129" spans="1:2">
      <c r="A129" s="62" t="s">
        <v>342</v>
      </c>
      <c r="B129" s="61" t="s">
        <v>343</v>
      </c>
    </row>
    <row r="130" spans="1:2">
      <c r="A130" s="62" t="s">
        <v>344</v>
      </c>
      <c r="B130" s="61" t="s">
        <v>345</v>
      </c>
    </row>
    <row r="131" spans="1:2">
      <c r="A131" s="62" t="s">
        <v>346</v>
      </c>
      <c r="B131" s="61" t="s">
        <v>347</v>
      </c>
    </row>
    <row r="132" spans="1:2">
      <c r="A132" s="62" t="s">
        <v>348</v>
      </c>
      <c r="B132" s="61" t="s">
        <v>349</v>
      </c>
    </row>
    <row r="133" spans="1:2">
      <c r="A133" s="62" t="s">
        <v>350</v>
      </c>
      <c r="B133" s="61" t="s">
        <v>351</v>
      </c>
    </row>
    <row r="134" spans="1:2">
      <c r="A134" s="62" t="s">
        <v>352</v>
      </c>
      <c r="B134" s="61" t="s">
        <v>353</v>
      </c>
    </row>
    <row r="135" spans="1:2">
      <c r="A135" s="62" t="s">
        <v>354</v>
      </c>
      <c r="B135" s="61" t="s">
        <v>355</v>
      </c>
    </row>
    <row r="136" spans="1:2">
      <c r="A136" s="62" t="s">
        <v>356</v>
      </c>
      <c r="B136" s="61" t="s">
        <v>357</v>
      </c>
    </row>
    <row r="137" spans="1:2">
      <c r="A137" s="62" t="s">
        <v>358</v>
      </c>
      <c r="B137" s="61" t="s">
        <v>359</v>
      </c>
    </row>
    <row r="138" spans="1:2">
      <c r="A138" s="62" t="s">
        <v>360</v>
      </c>
      <c r="B138" s="61" t="s">
        <v>361</v>
      </c>
    </row>
    <row r="139" spans="1:2">
      <c r="A139" s="62" t="s">
        <v>362</v>
      </c>
      <c r="B139" s="61" t="s">
        <v>363</v>
      </c>
    </row>
    <row r="140" spans="1:2">
      <c r="A140" s="62" t="s">
        <v>364</v>
      </c>
      <c r="B140" s="61" t="s">
        <v>365</v>
      </c>
    </row>
    <row r="141" spans="1:2">
      <c r="A141" s="62" t="s">
        <v>366</v>
      </c>
      <c r="B141" s="61" t="s">
        <v>367</v>
      </c>
    </row>
    <row r="142" spans="1:2">
      <c r="A142" s="62" t="s">
        <v>368</v>
      </c>
      <c r="B142" s="61" t="s">
        <v>369</v>
      </c>
    </row>
    <row r="143" spans="1:2">
      <c r="A143" s="62" t="s">
        <v>370</v>
      </c>
      <c r="B143" s="61" t="s">
        <v>371</v>
      </c>
    </row>
    <row r="144" spans="1:2">
      <c r="A144" s="60" t="s">
        <v>372</v>
      </c>
      <c r="B144" s="61" t="s">
        <v>373</v>
      </c>
    </row>
    <row r="145" spans="1:2">
      <c r="A145" s="60" t="s">
        <v>374</v>
      </c>
      <c r="B145" s="61" t="s">
        <v>375</v>
      </c>
    </row>
    <row r="146" spans="1:2">
      <c r="A146" s="60" t="s">
        <v>376</v>
      </c>
      <c r="B146" s="61" t="s">
        <v>377</v>
      </c>
    </row>
    <row r="147" spans="1:2">
      <c r="A147" s="60" t="s">
        <v>378</v>
      </c>
      <c r="B147" s="61" t="s">
        <v>379</v>
      </c>
    </row>
    <row r="148" spans="1:2">
      <c r="A148" s="60" t="s">
        <v>380</v>
      </c>
      <c r="B148" s="61" t="s">
        <v>381</v>
      </c>
    </row>
    <row r="149" spans="1:2">
      <c r="A149" s="60" t="s">
        <v>382</v>
      </c>
      <c r="B149" s="61" t="s">
        <v>383</v>
      </c>
    </row>
    <row r="150" spans="1:2">
      <c r="A150" s="60" t="s">
        <v>384</v>
      </c>
      <c r="B150" s="61" t="s">
        <v>385</v>
      </c>
    </row>
    <row r="151" spans="1:2">
      <c r="A151" s="60" t="s">
        <v>386</v>
      </c>
      <c r="B151" s="61" t="s">
        <v>387</v>
      </c>
    </row>
    <row r="152" spans="1:2">
      <c r="A152" s="62" t="s">
        <v>388</v>
      </c>
      <c r="B152" s="61" t="s">
        <v>389</v>
      </c>
    </row>
    <row r="153" spans="1:2">
      <c r="A153" s="62" t="s">
        <v>390</v>
      </c>
      <c r="B153" s="61" t="s">
        <v>391</v>
      </c>
    </row>
    <row r="154" spans="1:2">
      <c r="A154" s="60" t="s">
        <v>392</v>
      </c>
      <c r="B154" s="61" t="s">
        <v>393</v>
      </c>
    </row>
    <row r="155" spans="1:2">
      <c r="A155" s="60" t="s">
        <v>394</v>
      </c>
      <c r="B155" s="61" t="s">
        <v>395</v>
      </c>
    </row>
    <row r="156" spans="1:2">
      <c r="A156" s="60" t="s">
        <v>396</v>
      </c>
      <c r="B156" s="61" t="s">
        <v>397</v>
      </c>
    </row>
    <row r="157" spans="1:2">
      <c r="A157" s="60" t="s">
        <v>398</v>
      </c>
      <c r="B157" s="61" t="s">
        <v>399</v>
      </c>
    </row>
    <row r="158" spans="1:2">
      <c r="A158" s="60" t="s">
        <v>400</v>
      </c>
      <c r="B158" s="61" t="s">
        <v>401</v>
      </c>
    </row>
    <row r="159" spans="1:2">
      <c r="A159" s="60" t="s">
        <v>402</v>
      </c>
      <c r="B159" s="61" t="s">
        <v>403</v>
      </c>
    </row>
    <row r="160" spans="1:2">
      <c r="A160" s="60" t="s">
        <v>404</v>
      </c>
      <c r="B160" s="61" t="s">
        <v>405</v>
      </c>
    </row>
    <row r="161" spans="1:2">
      <c r="A161" s="60" t="s">
        <v>406</v>
      </c>
      <c r="B161" s="61" t="s">
        <v>407</v>
      </c>
    </row>
    <row r="162" spans="1:2">
      <c r="A162" s="60" t="str">
        <f>RIGHT(B162, LEN(B162) -18)</f>
        <v>Biyokütle</v>
      </c>
      <c r="B162" s="61" t="s">
        <v>408</v>
      </c>
    </row>
    <row r="163" spans="1:2">
      <c r="A163" s="60" t="str">
        <f t="shared" ref="A163:A174" si="0">RIGHT(B163, LEN(B163) -18)</f>
        <v>GES - Fotovoltaik</v>
      </c>
      <c r="B163" s="61" t="s">
        <v>409</v>
      </c>
    </row>
    <row r="164" spans="1:2">
      <c r="A164" s="60" t="str">
        <f t="shared" si="0"/>
        <v>GES - Yoğunlaştırılmış</v>
      </c>
      <c r="B164" s="61" t="s">
        <v>410</v>
      </c>
    </row>
    <row r="165" spans="1:2">
      <c r="A165" s="60" t="str">
        <f t="shared" si="0"/>
        <v>HES - Kanal Tipi 2013 öncesi</v>
      </c>
      <c r="B165" s="61" t="s">
        <v>411</v>
      </c>
    </row>
    <row r="166" spans="1:2">
      <c r="A166" s="60" t="str">
        <f t="shared" si="0"/>
        <v>HES - Kanal Tipi 2013 sonrası</v>
      </c>
      <c r="B166" s="61" t="s">
        <v>412</v>
      </c>
    </row>
    <row r="167" spans="1:2">
      <c r="A167" s="60" t="str">
        <f t="shared" si="0"/>
        <v>HES - Rezervuarlı 2013 öncesi</v>
      </c>
      <c r="B167" s="61" t="s">
        <v>413</v>
      </c>
    </row>
    <row r="168" spans="1:2">
      <c r="A168" s="60" t="str">
        <f t="shared" si="0"/>
        <v>HES - Rezervuarlı 2013 sonrası</v>
      </c>
      <c r="B168" s="61" t="s">
        <v>414</v>
      </c>
    </row>
    <row r="169" spans="1:2">
      <c r="A169" s="60" t="str">
        <f t="shared" si="0"/>
        <v>Jeotermal</v>
      </c>
      <c r="B169" s="61" t="s">
        <v>415</v>
      </c>
    </row>
    <row r="170" spans="1:2">
      <c r="A170" s="60" t="str">
        <f t="shared" si="0"/>
        <v>NGS</v>
      </c>
      <c r="B170" s="61" t="s">
        <v>416</v>
      </c>
    </row>
    <row r="171" spans="1:2">
      <c r="A171" s="60" t="str">
        <f t="shared" si="0"/>
        <v>RES - 2013 öncesi</v>
      </c>
      <c r="B171" s="61" t="s">
        <v>417</v>
      </c>
    </row>
    <row r="172" spans="1:2">
      <c r="A172" s="60" t="str">
        <f t="shared" si="0"/>
        <v>RES - 2013 sonrası</v>
      </c>
      <c r="B172" s="61" t="s">
        <v>418</v>
      </c>
    </row>
    <row r="173" spans="1:2">
      <c r="A173" s="60" t="str">
        <f t="shared" si="0"/>
        <v>TES - 2013 öncesi</v>
      </c>
      <c r="B173" s="61" t="s">
        <v>419</v>
      </c>
    </row>
    <row r="174" spans="1:2">
      <c r="A174" s="60" t="str">
        <f t="shared" si="0"/>
        <v>TES - 2013 sonrası</v>
      </c>
      <c r="B174" s="61" t="s">
        <v>420</v>
      </c>
    </row>
    <row r="175" spans="1:2">
      <c r="A175" s="60" t="s">
        <v>421</v>
      </c>
      <c r="B175" s="61" t="s">
        <v>422</v>
      </c>
    </row>
    <row r="176" spans="1:2">
      <c r="A176" s="60" t="s">
        <v>423</v>
      </c>
      <c r="B176" s="61" t="s">
        <v>424</v>
      </c>
    </row>
    <row r="177" spans="1:2">
      <c r="A177" s="60" t="s">
        <v>425</v>
      </c>
      <c r="B177" s="61" t="s">
        <v>426</v>
      </c>
    </row>
    <row r="178" spans="1:2">
      <c r="A178" s="60" t="s">
        <v>427</v>
      </c>
      <c r="B178" s="61" t="s">
        <v>428</v>
      </c>
    </row>
    <row r="179" spans="1:2">
      <c r="A179" s="60" t="s">
        <v>429</v>
      </c>
      <c r="B179" s="61" t="s">
        <v>430</v>
      </c>
    </row>
    <row r="180" spans="1:2">
      <c r="A180" s="60" t="s">
        <v>431</v>
      </c>
      <c r="B180" s="61" t="s">
        <v>432</v>
      </c>
    </row>
    <row r="181" spans="1:2">
      <c r="A181" s="60" t="s">
        <v>433</v>
      </c>
      <c r="B181" s="61" t="s">
        <v>434</v>
      </c>
    </row>
    <row r="182" spans="1:2">
      <c r="A182" s="60" t="s">
        <v>435</v>
      </c>
      <c r="B182" s="61" t="s">
        <v>436</v>
      </c>
    </row>
    <row r="183" spans="1:2">
      <c r="A183" s="60" t="s">
        <v>437</v>
      </c>
      <c r="B183" s="61" t="s">
        <v>438</v>
      </c>
    </row>
    <row r="184" spans="1:2">
      <c r="A184" s="60" t="s">
        <v>439</v>
      </c>
      <c r="B184" s="61" t="s">
        <v>440</v>
      </c>
    </row>
    <row r="185" spans="1:2">
      <c r="A185" s="60" t="s">
        <v>441</v>
      </c>
      <c r="B185" s="61" t="s">
        <v>442</v>
      </c>
    </row>
    <row r="186" spans="1:2">
      <c r="A186" s="60" t="s">
        <v>443</v>
      </c>
      <c r="B186" s="61" t="s">
        <v>444</v>
      </c>
    </row>
    <row r="187" spans="1:2">
      <c r="A187" s="60" t="s">
        <v>445</v>
      </c>
      <c r="B187" s="61" t="s">
        <v>446</v>
      </c>
    </row>
    <row r="188" spans="1:2">
      <c r="A188" s="60" t="s">
        <v>447</v>
      </c>
      <c r="B188" s="61" t="s">
        <v>448</v>
      </c>
    </row>
    <row r="189" spans="1:2">
      <c r="A189" s="60" t="s">
        <v>449</v>
      </c>
      <c r="B189" s="61" t="s">
        <v>450</v>
      </c>
    </row>
    <row r="190" spans="1:2">
      <c r="A190" s="60" t="s">
        <v>451</v>
      </c>
      <c r="B190" s="61" t="s">
        <v>452</v>
      </c>
    </row>
    <row r="191" spans="1:2">
      <c r="A191" s="60" t="s">
        <v>453</v>
      </c>
      <c r="B191" s="61" t="s">
        <v>454</v>
      </c>
    </row>
    <row r="192" spans="1:2">
      <c r="A192" s="60" t="s">
        <v>455</v>
      </c>
      <c r="B192" s="61" t="s">
        <v>456</v>
      </c>
    </row>
    <row r="193" spans="1:2">
      <c r="A193" s="60" t="s">
        <v>457</v>
      </c>
      <c r="B193" s="61" t="s">
        <v>458</v>
      </c>
    </row>
    <row r="194" spans="1:2">
      <c r="A194" s="60" t="s">
        <v>459</v>
      </c>
      <c r="B194" s="61" t="s">
        <v>460</v>
      </c>
    </row>
    <row r="195" spans="1:2">
      <c r="A195" s="60" t="s">
        <v>461</v>
      </c>
      <c r="B195" s="61" t="s">
        <v>462</v>
      </c>
    </row>
    <row r="196" spans="1:2">
      <c r="A196" s="60" t="s">
        <v>463</v>
      </c>
      <c r="B196" s="61" t="s">
        <v>464</v>
      </c>
    </row>
    <row r="197" spans="1:2">
      <c r="A197" s="60" t="s">
        <v>465</v>
      </c>
      <c r="B197" s="61" t="s">
        <v>442</v>
      </c>
    </row>
    <row r="198" spans="1:2">
      <c r="A198" s="60" t="s">
        <v>466</v>
      </c>
      <c r="B198" s="61" t="s">
        <v>444</v>
      </c>
    </row>
    <row r="199" spans="1:2">
      <c r="A199" s="60" t="s">
        <v>467</v>
      </c>
      <c r="B199" s="61" t="s">
        <v>446</v>
      </c>
    </row>
    <row r="200" spans="1:2">
      <c r="A200" s="60" t="s">
        <v>468</v>
      </c>
      <c r="B200" s="61" t="s">
        <v>448</v>
      </c>
    </row>
    <row r="201" spans="1:2">
      <c r="A201" s="60" t="s">
        <v>469</v>
      </c>
      <c r="B201" s="61" t="s">
        <v>450</v>
      </c>
    </row>
    <row r="202" spans="1:2">
      <c r="A202" s="60" t="s">
        <v>470</v>
      </c>
      <c r="B202" s="61" t="s">
        <v>452</v>
      </c>
    </row>
    <row r="203" spans="1:2">
      <c r="A203" s="60" t="s">
        <v>471</v>
      </c>
      <c r="B203" s="61" t="s">
        <v>454</v>
      </c>
    </row>
    <row r="204" spans="1:2">
      <c r="A204" s="60" t="s">
        <v>472</v>
      </c>
      <c r="B204" s="61" t="s">
        <v>456</v>
      </c>
    </row>
    <row r="205" spans="1:2">
      <c r="A205" s="60" t="s">
        <v>473</v>
      </c>
      <c r="B205" s="61" t="s">
        <v>458</v>
      </c>
    </row>
    <row r="206" spans="1:2">
      <c r="A206" s="60" t="s">
        <v>474</v>
      </c>
      <c r="B206" s="61" t="s">
        <v>460</v>
      </c>
    </row>
    <row r="207" spans="1:2">
      <c r="A207" s="60" t="s">
        <v>475</v>
      </c>
      <c r="B207" s="61" t="s">
        <v>462</v>
      </c>
    </row>
    <row r="208" spans="1:2">
      <c r="A208" s="60" t="s">
        <v>476</v>
      </c>
      <c r="B208" s="61" t="s">
        <v>464</v>
      </c>
    </row>
    <row r="209" spans="1:2">
      <c r="A209" s="60" t="s">
        <v>477</v>
      </c>
      <c r="B209" s="61" t="s">
        <v>478</v>
      </c>
    </row>
  </sheetData>
  <hyperlinks>
    <hyperlink ref="A2:A6" location="'ETDF-01'!A1" display="ETDF-01" xr:uid="{9AED4C80-5FF9-DD40-98D4-8BC36C75D71D}"/>
    <hyperlink ref="A3" location="'ETDF-03'!A1" display="ETDF-03" xr:uid="{3CF64E2A-1758-1243-A6A5-7ED67613AE22}"/>
    <hyperlink ref="A6" location="'ETDF-11'!A1" display="ETDF-11" xr:uid="{57F3A581-E8F4-3749-8427-C58F45904536}"/>
    <hyperlink ref="A7" location="'EPSF-01'!A1" display="EPSF-01" xr:uid="{47905C12-4376-A64F-B1A6-F455C99100D1}"/>
    <hyperlink ref="A9" location="'ESDF-03-01'!A1" display="ESDF-03-01" xr:uid="{3F48FDA5-FEFA-8C4D-B876-C29DE27D335E}"/>
    <hyperlink ref="A15" location="'ESDF-05'!A1" display="ESDF-05" xr:uid="{1C161A9B-A273-1946-8533-EB3A5DE7D5A4}"/>
    <hyperlink ref="A17" location="'ESDF-07-'!A1" display="ESDF-07" xr:uid="{2C64AA5F-58A5-474C-A2D0-F49621C02ABA}"/>
    <hyperlink ref="A19" location="'ESDF-08-Y'!A1" display="ESDF-08-Y" xr:uid="{FB7EE12A-F7F3-C145-85AA-0DB3F3330B46}"/>
    <hyperlink ref="A21" location="'ESDF-09'!A1" display="ESDF-09" xr:uid="{510CB654-7C0F-FB44-84C0-5E278E82F9FC}"/>
    <hyperlink ref="A38" location="'EGDF-15'!A1" display="EGDF-15" xr:uid="{70F88F32-AC2B-0B43-AF30-B8DEF258428E}"/>
    <hyperlink ref="A45" location="'EYTF-21'!A1" display="EYTF-21" xr:uid="{4DD47BF1-392A-1A4E-B787-2A475B24E3F4}"/>
    <hyperlink ref="A46" location="'EYTF-22'!A1" display="EYTF-22" xr:uid="{4B271F5C-63DB-924A-A3E0-39BDBBD3AE04}"/>
    <hyperlink ref="A47" location="'EYTF-23'!A1" display="EYTF-23" xr:uid="{C8EDE99E-C4D4-2349-BFE1-8B43E19F20C3}"/>
    <hyperlink ref="A48" location="'EYTF-24'!A1" display="EYTF-24" xr:uid="{C16A21AC-D5C9-3447-801F-C1E09991E4A3}"/>
    <hyperlink ref="A49" location="'EYTF-25'!A1" display="EYTF-25" xr:uid="{29F637D2-8FFB-E640-8A8C-9664495A9FE1}"/>
    <hyperlink ref="A56" location="'EYDF-13'!A1" display="EYDF-13" xr:uid="{BA30D608-8E08-364E-A245-C160A3F6550A}"/>
    <hyperlink ref="A57" location="'EYDF-14'!A1" display="EYDF-14" xr:uid="{08A08D13-9333-5C4B-A68D-066935E89C59}"/>
    <hyperlink ref="A64" location="'EYDF-29'!A1" display="EYDF-29" xr:uid="{C28D578B-4BC9-2243-BE40-DFC66831BA19}"/>
    <hyperlink ref="A85" location="'EPMF-01'!A1" display="EPMF-01" xr:uid="{BA6A7E95-F160-2E4A-9AAD-AC36F95530BF}"/>
    <hyperlink ref="A86" location="'EPMF-02'!A1" display="EPMF-02" xr:uid="{85D81C51-0E3A-094A-A356-DA53896A28BB}"/>
    <hyperlink ref="A88" location="'EPMF-21'!A1" display="EPMF-21" xr:uid="{B75C8ED3-2E37-674B-B814-87517F58E31C}"/>
    <hyperlink ref="A89" location="'EPMF-22'!A1" display="EPMF-22" xr:uid="{CE9F3755-7E34-784D-933D-3F0D4AF5F32D}"/>
    <hyperlink ref="A90" location="'EPMF-22-Y'!A1" display="EPMF-22-Y" xr:uid="{9FA3F442-9BC5-014C-9AB4-76CCD8D71861}"/>
    <hyperlink ref="A91" location="'EPMF-23'!A1" display="EPMF-23" xr:uid="{D537C97C-1BDA-3242-9409-F8A309942D06}"/>
    <hyperlink ref="A94" location="'EPMF-26'!A1" display="EPMF-26" xr:uid="{C66DA16C-7EED-8746-A3A0-AC09C8208B7C}"/>
    <hyperlink ref="A95" location="'EPMF-27'!A1" display="EPMF-27" xr:uid="{7672CCB5-11B2-B741-A5DA-81BCEF3A059A}"/>
    <hyperlink ref="A96" location="'EPMF-32'!A1" display="EPMF-32" xr:uid="{3363F1F9-E942-5442-9E05-2BC6607B69A8}"/>
    <hyperlink ref="A97" location="'EPMF-33'!A1" display="EPMF-33" xr:uid="{4D502AB6-848D-F644-A1CA-4C6543666EE4}"/>
    <hyperlink ref="A98" location="'EPMF-34'!A1" display="EPMF-34" xr:uid="{0C564FE8-425F-1D4E-8A09-F26EF1E248DB}"/>
    <hyperlink ref="A159" location="'BDF-02'!A1" display="BDF-02" xr:uid="{14E8001E-CE92-7046-915A-C0DFEBA4AE64}"/>
    <hyperlink ref="A149" location="'EPF-60'!A1" display="EPF-60" xr:uid="{1BB1FE8D-7837-824C-8E9E-A3C976CB04BC}"/>
    <hyperlink ref="A148" location="'EPF-50'!A1" display="EPF-50" xr:uid="{9A10E984-649D-B64E-AE99-4508C6FD011E}"/>
    <hyperlink ref="A144" location="'EPF-43'!A1" display="EPF-43" xr:uid="{0FFC37F4-F6E7-C84F-8283-5C8CFDE6A444}"/>
    <hyperlink ref="A111" location="'EPF-10'!A1" display="EPF-10" xr:uid="{C4CA4958-838C-7C40-AE25-5796FA36576C}"/>
    <hyperlink ref="A110" location="'EPF-09'!A1" display="EPF-09" xr:uid="{EB63C856-91C5-DF40-8FAA-921CD74DA694}"/>
    <hyperlink ref="A109" location="'EPF-08'!A1" display="EPF-08" xr:uid="{183C2C35-81A5-FF4C-B44D-4D22A3A7FEAE}"/>
    <hyperlink ref="A108" location="'EPF-07'!A1" display="EPF-07" xr:uid="{98A78054-6AF9-8C43-84D4-7FF2CA500F35}"/>
    <hyperlink ref="A107" location="'EPF-06'!A1" display="EPF-06" xr:uid="{FB7A42E6-B79F-C847-B996-B81515D55225}"/>
    <hyperlink ref="A105" location="'EPF-04-P'!A1" display="EPF-04-P" xr:uid="{0C05BCBA-8941-F548-9FCD-22E7E94B8282}"/>
    <hyperlink ref="A103" location="'EPF-04-D'!A1" display="EPF-04-D" xr:uid="{4E5922C9-71EF-9740-85D4-1C79E6ABAA63}"/>
    <hyperlink ref="A102" location="'EPF-03-D'!A1" display="EPF-03-D" xr:uid="{7511B32C-F5FD-F348-8F41-3EBF1BD29DBB}"/>
    <hyperlink ref="A100" location="'EPF-02'!A1" display="EPF-02" xr:uid="{83DB37F6-2B49-0E45-9902-0555086BB29D}"/>
    <hyperlink ref="A99" location="'EPF-01'!A1" display="EPF-01" xr:uid="{B93BBD6E-EF8D-BF4F-8301-96F399592BDD}"/>
    <hyperlink ref="A23" location="'ESDF-10'!A1" display="ESDF-10" xr:uid="{A7DD3CCE-AED3-944A-8607-B48EA84375AB}"/>
    <hyperlink ref="A11" location="'ESDF-04-G'!A1" display="ESDF-04-G" xr:uid="{76543E23-B153-2D4B-BC65-2D8704D541DB}"/>
    <hyperlink ref="A13" location="'ESDF-04-T'!A1" display="ESDF-04-T" xr:uid="{9A4F6C69-E0E8-0B42-A763-263E9F0A03BF}"/>
    <hyperlink ref="A113" location="'EPF-14'!A1" display="EPF-14" xr:uid="{10FAB34C-62A5-B541-B5B6-EBEDA48D015B}"/>
    <hyperlink ref="A58" location="'EYDF-15-D'!A1" display="EYDF-15-D" xr:uid="{6215066E-926D-DA44-9D69-10D70A5FA79F}"/>
    <hyperlink ref="A59" location="'EYDF-15-P'!Yazdırma_Alanı" display="EYDF-15-P" xr:uid="{3D933668-2B3B-6D4B-B844-225B480E6393}"/>
    <hyperlink ref="A51" location="'EYTF-29-A'!A1" display="EYTF-29-A" xr:uid="{BCA0068A-97F7-0644-BE5D-66CC841FE48B}"/>
    <hyperlink ref="A92" location="'EPMF-24-S'!A1" display="EPMF-24-S" xr:uid="{CD362121-9DB1-E14B-9572-DAB50FE9B7AB}"/>
    <hyperlink ref="A93" location="'EPMF-24-A'!A1" display="EPMF-24-A" xr:uid="{ECF78727-37D2-1C4B-BAD9-10373D558DC0}"/>
    <hyperlink ref="A114" location="'EPF-16'!A1" display="EPF-16" xr:uid="{28AF4400-B632-CD46-B071-72D490BB2592}"/>
    <hyperlink ref="A115" location="'EPF-17'!A1" display="EPF-17" xr:uid="{651A0026-72A4-0443-9CA3-478811FE20A3}"/>
    <hyperlink ref="A154" location="'ETTF-01'!A1" display="ETTF-01" xr:uid="{48A984FC-33EA-DC47-BE9A-BCF470D476ED}"/>
    <hyperlink ref="A155" location="'ETTF-02'!A1" display="ETTF-02" xr:uid="{085B83CD-D99A-1C41-87F4-B4B5F48D7074}"/>
    <hyperlink ref="A156" location="'ETTF-03'!A1" display="ETTF-03" xr:uid="{551A3113-C294-C441-8BDF-EC64BF810F67}"/>
    <hyperlink ref="A157" location="'ETTF-04'!A1" display="ETTF-04" xr:uid="{4B6C3F8A-76C0-9443-9DA4-E3D15B80129E}"/>
    <hyperlink ref="A101" location="'EPF-02'!A1" display="EPF-02" xr:uid="{9A5CD096-2DF5-314A-9D12-6BDE36D3C716}"/>
    <hyperlink ref="A8" location="'ESDF-01-SD'!A1" display="ESDF-01-SD" xr:uid="{B02F7971-F605-DB46-92E1-CC224D1F14B8}"/>
    <hyperlink ref="A12" location="'ESDF-04-G-Y'!A1" display="ESDF-04-G-Y" xr:uid="{B0AB446D-5D23-DA48-8FA3-EE06929E193E}"/>
    <hyperlink ref="A14" location="'ESDF-04-T-Y'!A1" display="ESDF-04-T-Y" xr:uid="{D991D42E-BB43-5A41-A778-47AF20FB1DE4}"/>
    <hyperlink ref="A16" location="'ESDF-06-Y'!A1" display="ESDF-06-Y" xr:uid="{00920E33-AD0A-784D-8210-5D5B678F7F2E}"/>
    <hyperlink ref="A18" location="'ESDF-07-Y'!A1" display="ESDF-07-Y" xr:uid="{C4573EE2-BDF7-E84E-8F0E-FF9974B26111}"/>
    <hyperlink ref="A20" location="'ESDF-08-Y-'!A1" display="ESDF-08-Y-" xr:uid="{7B5ADA5D-9C29-FD4F-A59F-2920D5E23D19}"/>
    <hyperlink ref="A22" location="'ESDF-09-Y-'!A1" display="ESDF-09-Y-" xr:uid="{9367401B-3E41-894B-9FB8-A0DCF3BB68B5}"/>
    <hyperlink ref="A25" location="'ESDF-13-Y'!A1" display="ESDF-13-Y" xr:uid="{CBF62411-4101-B043-934B-3AA505737F2F}"/>
    <hyperlink ref="A26" location="'ESDF-14'!A1" display="ESDF-14" xr:uid="{28FB1CDA-87CB-7240-B51F-A7546DB47E34}"/>
    <hyperlink ref="A27" location="'ESDF-15-Y'!A1" display="ESDF-15-Y" xr:uid="{35E0673F-7BD8-3647-8EAF-A3264D9604B8}"/>
    <hyperlink ref="A28" location="'ESDF-16'!A1" display="ESDF-16" xr:uid="{911E3A34-625D-0141-9ABF-29658EBF8301}"/>
    <hyperlink ref="A29" location="'ESDF-17'!A1" display="ESDF-17" xr:uid="{05C3654C-2EA5-9340-B832-F8AC9F61A36F}"/>
    <hyperlink ref="A30" location="'ESDF-18'!A1" display="ESDF-18" xr:uid="{973D2FD1-816B-9744-A2B3-37431CA0C01F}"/>
    <hyperlink ref="A150" location="'EPF-61-OSB'!A1" display="EPF-61-OSB" xr:uid="{4EFE8C1B-91FA-4F44-8BA9-B275C9935C27}"/>
    <hyperlink ref="A116" location="'EPF-18'!A1" display="EPF-18" xr:uid="{8C5E2ED3-72CE-1C44-919C-8178773D1FE4}"/>
    <hyperlink ref="A117" location="'EPF-19'!A1" display="EPF-19" xr:uid="{EA3921B3-F8C6-F84A-B8E3-949D02D5E025}"/>
    <hyperlink ref="A118" location="'EPF-20'!A1" display="EPF-20" xr:uid="{DE9A4EF3-E334-E848-A843-ED59614AED12}"/>
    <hyperlink ref="A10" location="'ESDF-03-Y'!A1" display="ESDF-03-Y" xr:uid="{C82917D6-5046-6842-B039-6871D0B4FE9C}"/>
    <hyperlink ref="A87" location="'EPMF-20'!A1" display="EPMF-20" xr:uid="{37FE4941-9645-0E47-AD40-6F85BAB186FD}"/>
    <hyperlink ref="A112" location="'EPF-11'!A1" display="EPF-11" xr:uid="{81283D61-84C5-8649-BD66-4783BBCC30D0}"/>
    <hyperlink ref="A50" location="'EYTF-29-S'!A1" display="EYTF-29-S" xr:uid="{BCDC73AE-EEB1-7F47-8F67-C4AA2514AE27}"/>
    <hyperlink ref="A44" location="'EYTF-20'!A1" display="EYTF-20" xr:uid="{7F49215B-A89E-3042-BC9D-12EF70623279}"/>
    <hyperlink ref="A39" location="'EYTF-01'!A1" display="EYTF-01" xr:uid="{88FA6B2D-24AA-BC44-8814-E75B0F59363C}"/>
    <hyperlink ref="A40" location="'EYTF-01-S'!A1" display="EYTF-01-S" xr:uid="{C295CD3A-41C3-C444-9C40-03F82E788BAF}"/>
    <hyperlink ref="A41" location="'EYTF-02'!A1" display="EYTF-02" xr:uid="{8C9FEA40-0E11-E04D-A873-CEB72D1F388C}"/>
    <hyperlink ref="A42" location="'EYTF-03'!A1" display="EYTF-03" xr:uid="{286F648A-6200-1E4B-8321-2B999C2A9B9E}"/>
    <hyperlink ref="A43" location="'EYTF-04'!A1" display="EYTF-04" xr:uid="{96CE82BC-1C66-C74E-8131-581451D929E3}"/>
    <hyperlink ref="A2" location="'ETDF-02'!A1" display="ETDF-02" xr:uid="{B61D5711-59B6-CA40-AF0E-DE4FE60FDC31}"/>
    <hyperlink ref="A4" location="'ETDF-05'!A1" display="ETDF-05" xr:uid="{8200AB26-3CC0-F548-A1B6-B73FF9566B8F}"/>
    <hyperlink ref="A5" location="'ETDF-10'!A1" display="ETDF-10" xr:uid="{3C8A9436-8AB2-584A-8BC7-E19C64CB1973}"/>
    <hyperlink ref="A24" location="'ESDF-11'!A1" display="ESDF-11" xr:uid="{0E9A96B0-AD77-2346-BA3E-6025686EF92F}"/>
    <hyperlink ref="A31" location="'EGDF-02'!A1" display="EGDF-02" xr:uid="{C295C68A-DBFB-6D40-8DB8-3C0C37F67B88}"/>
    <hyperlink ref="A32" location="'EGDF-05'!A1" display="EGDF-05" xr:uid="{60607F66-6E2E-AF44-9DF6-854859CBE214}"/>
    <hyperlink ref="A33" location="'EGDF-08-Y1'!A1" display="EGDF-08-Y1" xr:uid="{F6485EB8-8220-814A-AED5-22EDD934F41B}"/>
    <hyperlink ref="A34" location="'EGDF-08-Y2'!A1" display="EGDF-08-Y2" xr:uid="{F57DCC4B-24F0-7C41-B5AC-4527E54AE73D}"/>
    <hyperlink ref="A35" location="'EGDF-08-Y3'!A1" display="EGDF-08-Y3" xr:uid="{6E425C90-29F6-7A42-8444-C093F31C2E17}"/>
    <hyperlink ref="A36" location="'EGDF-09'!A1" display="EGDF-09" xr:uid="{9B472AA1-4190-1145-98DA-601601A36F81}"/>
    <hyperlink ref="A37" location="'EGDF-10'!A1" display="EGDF-10" xr:uid="{47EA5AFB-489C-3047-BBD2-76C413550048}"/>
    <hyperlink ref="A160" location="'AGF-01'!A1" display="AGF-01" xr:uid="{3157539E-826B-1A43-B401-5A32BCD7876E}"/>
    <hyperlink ref="A162" location="Biyokütle!A1" display="Biyokütle!A1" xr:uid="{0F97FFC5-B0D6-174A-B5A7-2367A68B3CA0}"/>
    <hyperlink ref="A163" location="'GES-Fotovoltaik'!A1" display="'GES-Fotovoltaik'!A1" xr:uid="{DA5834B2-3E67-184A-9342-550D831B529B}"/>
    <hyperlink ref="A164" location="'GES-Yoğunlaştırılmış'!A1" display="'GES-Yoğunlaştırılmış'!A1" xr:uid="{49E4FBB3-A451-154D-BC30-E1005A7359DD}"/>
    <hyperlink ref="A165" location="'HES-Kanal-2013ö'!A1" display="'HES-Kanal-2013ö'!A1" xr:uid="{B16F2E99-9463-F843-90AB-63EAB5027CBE}"/>
    <hyperlink ref="A166" location="'HES-Kanal-2013s'!A1" display="'HES-Kanal-2013s'!A1" xr:uid="{80CD5AC4-F58C-F84B-B6AB-7554A326F31F}"/>
    <hyperlink ref="A167" location="'HES-Rezervuarlı-2013ö'!A1" display="'HES-Rezervuarlı-2013ö'!A1" xr:uid="{B2FF37DC-AF30-0043-BE04-F2DAF2F5B7AE}"/>
    <hyperlink ref="A168" location="'HES-Rezervuarlı-2013s'!A1" display="'HES-Rezervuarlı-2013s'!A1" xr:uid="{646154BF-77BA-F344-9B1B-6892CD8DDF51}"/>
    <hyperlink ref="A169" location="Jeotermal!A1" display="Jeotermal!A1" xr:uid="{529C7515-D927-1F46-B204-3D40FAAADBB3}"/>
    <hyperlink ref="A170" location="NGS!A1" display="NGS!A1" xr:uid="{E2384569-5366-8645-9815-39A816DCC238}"/>
    <hyperlink ref="A171" location="'RES-2013ö'!A1" display="'RES-2013ö'!A1" xr:uid="{84A4483F-65CD-AD42-8490-36C511788F7E}"/>
    <hyperlink ref="A172" location="'RES-2013s'!A1" display="'RES-2013s'!A1" xr:uid="{916160B2-3B91-D946-86D1-9BF8BD77148F}"/>
    <hyperlink ref="A173" location="'TES-2013ö'!A1" display="'TES-2013ö'!A1" xr:uid="{00A3ABAF-6C43-C141-ABE9-F29BF033C282}"/>
    <hyperlink ref="A174" location="'TES-2013s'!A1" display="'TES-2013s'!A1" xr:uid="{07A10466-9D36-CA41-B7B3-12A148F7CB0A}"/>
    <hyperlink ref="A119" location="'EPF-21'!A1" display="EPF-21" xr:uid="{B9C976C6-7D2D-0649-A300-05B10590980B}"/>
    <hyperlink ref="A120" location="'EPF-22'!A1" display="EPF-22" xr:uid="{E42B7F75-35FE-9446-B248-D6616D358A92}"/>
    <hyperlink ref="A121" location="'EPF-23'!A1" display="EPF-23" xr:uid="{350B8CDF-6FCA-DF4D-A5BB-7735132EA541}"/>
    <hyperlink ref="A62" location="'EYDF-21-D'!A1" display="EYDF-21-D" xr:uid="{1BAB9726-F2E8-7445-8644-FE0A2C157846}"/>
    <hyperlink ref="A63" location="'EYDF-21-P'!A1" display="EYDF-21-P" xr:uid="{592DF440-9299-A44C-936C-CA8EDA8A6A57}"/>
    <hyperlink ref="A69" location="'EYDF-34'!A1" display="EYDF-34" xr:uid="{89FFE56A-C03D-024C-8750-2489C2E245E8}"/>
    <hyperlink ref="A70" location="'EYDF-35'!A1" display="EYDF-35" xr:uid="{5591ADCA-4C84-AB4A-BCC5-3603D916FAF2}"/>
    <hyperlink ref="A68" location="'EYDF-33'!A1" display="EYDF-33" xr:uid="{6766C8C2-BF18-E142-8F11-0F823557B06F}"/>
    <hyperlink ref="A71" location="'EYDF-36'!A1" display="EYDF-36" xr:uid="{5864255A-01B1-3442-9C5B-5E1EEE45C559}"/>
    <hyperlink ref="A161" location="'AGF-02'!A1" display="AGF-02" xr:uid="{9216ABD7-E876-2A41-93F6-0F26693158E0}"/>
    <hyperlink ref="A123" location="'EPF-25'!A1" display="EPF-25" xr:uid="{D92C41BB-A25A-164F-AAE1-DCAD98DB5755}"/>
    <hyperlink ref="A124" location="'EPF-26'!A1" display="EPF-26" xr:uid="{5064A1ED-6DF0-FF4C-8326-F9BAF707DEF7}"/>
    <hyperlink ref="A126" location="'EPF-28'!A1" display="EPF-28" xr:uid="{BB292C31-7AB0-AD43-8DED-CB2369BD949B}"/>
    <hyperlink ref="A128" location="'EPF-30'!A1" display="EPF-30" xr:uid="{F7C71649-80D3-B04B-9866-F2996F845FE7}"/>
    <hyperlink ref="A130" location="'EPF-32'!A1" display="EPF-32" xr:uid="{54377E44-F344-B74B-909E-B65D324F48AB}"/>
    <hyperlink ref="A125" location="'EPF-27'!A1" display="EPF-27" xr:uid="{7A2CD071-1C5D-4149-9980-C8387664D1D8}"/>
    <hyperlink ref="A127" location="'EPF-29'!A1" display="EPF-29" xr:uid="{81D9079B-88F8-984A-B500-C137A4AC8075}"/>
    <hyperlink ref="A129" location="'EPF-31'!A1" display="EPF-31" xr:uid="{0A148EFE-BE90-C849-B160-7E5D648193CC}"/>
    <hyperlink ref="A131" location="'EPF-33'!A1" display="EPF-33" xr:uid="{772FBF2B-5D3E-0141-9552-BE743ABDC140}"/>
    <hyperlink ref="A152" location="'EPF-102'!A1" display="EPF-102" xr:uid="{D5F50546-C833-6F45-917D-CD697BF48964}"/>
    <hyperlink ref="A153" location="'EPF-103'!A1" display="EPF-103" xr:uid="{C8F7BDE5-D9C1-254F-B653-2F69F4F2F120}"/>
    <hyperlink ref="A106" location="'EPF-04-P-Y'!A1" display="EPF-04-P-Y" xr:uid="{1544A2B4-1CCC-D64B-B103-C5B790102147}"/>
    <hyperlink ref="A133" location="'EPF-34-Y'!A1" display="EPF-34-Y" xr:uid="{458C1A6C-D756-104F-A688-AC6331C555E3}"/>
    <hyperlink ref="A137" location="'EPF-37'!A1" display="EPF-37" xr:uid="{6B822B01-936A-AF47-8C60-D45434C33642}"/>
    <hyperlink ref="A138" location="'EPF-37-A'!A1" display="EPF-37-A" xr:uid="{DE0DF2BC-E415-5140-9B8C-7C13A7EF366D}"/>
    <hyperlink ref="A139" location="'EPF-38'!A1" display="EPF-38" xr:uid="{4287EB22-C47A-9647-9A17-3A582D278256}"/>
    <hyperlink ref="A140" location="'EPF-39'!A1" display="EPF-39" xr:uid="{4A428B9F-F4AB-E946-A75E-922B993D290B}"/>
    <hyperlink ref="A141" location="'EPF-40'!A1" display="EPF-40" xr:uid="{11FF06D7-8279-134D-AA96-541FBDF637A0}"/>
    <hyperlink ref="A104" location="'EPF-04-DA'!A1" display="EPF-04-DA" xr:uid="{F71F1D31-5D1B-B542-AE0D-B75F937D5960}"/>
    <hyperlink ref="A134" location="'EPF-35'!A1" display="EPF-35" xr:uid="{6CA61904-5B4D-8141-BA32-01B0DB8E5492}"/>
    <hyperlink ref="A135" location="'EPF-36'!A1" display="EPF-36" xr:uid="{E60632C5-29F5-094E-BCDD-7594AF526B97}"/>
    <hyperlink ref="A136" location="'EPF-36-A'!A1" display="EPF-36-A" xr:uid="{76B3E134-8D2C-E94C-BD94-B2671D8DCCE1}"/>
    <hyperlink ref="A142:A143" location="'EPF-40'!A1" display="EPF-40" xr:uid="{C1BC24C2-64DC-BF42-9ED8-1375DFEE1F09}"/>
    <hyperlink ref="A142" location="'EPF-41'!A1" display="EPF-41" xr:uid="{969E1A7B-F8C0-FC4D-9018-1664C686A66F}"/>
    <hyperlink ref="A143" location="'EPF-42'!A1" display="EPF-42" xr:uid="{515E61CE-D96B-DE44-9CE7-200BD3373DE1}"/>
    <hyperlink ref="A72" location="'EYDF-37'!A1" display="EYDF-37" xr:uid="{7131C333-EC40-CF4A-9BB4-5B1C05243FFC}"/>
    <hyperlink ref="A73" location="'EYDF-38'!A1" display="EYDF-38" xr:uid="{A38583FB-3567-9343-BEEB-76A9B0694ACF}"/>
    <hyperlink ref="A74" location="'EYDF-39'!A1" display="EYDF-39" xr:uid="{F33E7469-268D-B040-991F-24F686CAFEC8}"/>
    <hyperlink ref="A132" location="'EPF-34'!A1" display="EPF-34" xr:uid="{E39DD762-9BD5-CF46-B403-D949AA9BA363}"/>
    <hyperlink ref="A145" location="'EPF-44'!A1" display="EPF-44" xr:uid="{C755758C-0B09-B442-B265-0CB46B316FDF}"/>
    <hyperlink ref="A146" location="'EPF-45'!A1" display="EPF-45" xr:uid="{D6BFEA0B-6C30-D64D-A619-88519B78994D}"/>
    <hyperlink ref="A147" location="'EPF-46'!A1" display="EPF-46" xr:uid="{36F63B58-05A0-7244-BCDF-E59E0FC8C5FD}"/>
    <hyperlink ref="A175" location="'EİRF-RES-2'!A1" display="RES İlerleme Oranları-2" xr:uid="{CF9943AE-BA48-4844-AB37-8A1B4AA1CAF5}"/>
    <hyperlink ref="A176" location="'EİRF-GES PV'!A1" display="GES PV İlerleme Oranı" xr:uid="{38EEDC3E-5E24-E642-9AE0-10696B682D05}"/>
    <hyperlink ref="A177" location="'EİRF-GES CSP'!A1" display="GES CSP İlerleme Oranı" xr:uid="{5B169533-B28C-1A44-9FB0-7B09BF8683F4}"/>
    <hyperlink ref="A178" location="'EİRF-HES-2'!A1" display="HES Rezervuar İlerleme Oranı" xr:uid="{75527B16-A343-A944-A18B-AD531F225C94}"/>
    <hyperlink ref="A179" location="'EİRF-HES Kanal-2'!A1" display="HES Kanal Tipi İlerleme Oranı" xr:uid="{F405542F-A586-984F-812C-58D0F967C70D}"/>
    <hyperlink ref="A180" location="'EİRF-TES-2'!A1" display="TES YK İlerleme Oranı" xr:uid="{79B8CC23-215B-3C44-BB37-B3DD80DD22E3}"/>
    <hyperlink ref="A181" location="'EİRF-Jeotermal'!A1" display="Jeotermal YK İlerleme Oranı" xr:uid="{73617692-3916-6E4C-8E79-97BA65A7BCB5}"/>
    <hyperlink ref="A182" location="'EİRF-Biyokütle'!A1" display="Biyokütle YK İlerleme Oranı" xr:uid="{DA287713-DCEE-1B4A-A262-AB50CA555A89}"/>
    <hyperlink ref="A183" location="'EİRF-NGS'!A1" display="NGS YK İlerleme Oranı" xr:uid="{43A4791B-6EF9-9B48-8D90-D89AC57D8D93}"/>
    <hyperlink ref="A184" location="'EİRF-Yüzer GES'!A1" display="Yüzer GES YK İlerleme Oranı" xr:uid="{B9C3AD6F-F0AE-154A-A7C5-AA3A5A83E7D8}"/>
    <hyperlink ref="A52" location="'EYDF-01-4UD'!A1" display="EYDF-01-4UD" xr:uid="{5B89B5E9-EA8D-9B43-B227-1B707D597A03}"/>
    <hyperlink ref="A55" location="'EYDF-10-4UD'!A1" display="EYDF-10-4UD" xr:uid="{155FFBCC-3281-5649-814C-58DA1D3E630C}"/>
    <hyperlink ref="A65" location="'EYDF-30-4UD'!A1" display="EYDF-30-4UD" xr:uid="{94AAC70F-8CA6-114A-B878-2B6CD4D72E8D}"/>
    <hyperlink ref="A66" location="'EYDF-31-4UD'!A1" display="EYDF-31-4UD" xr:uid="{BDC53607-2E74-F941-A605-2A89C26489F4}"/>
    <hyperlink ref="A76" location="'EYDF-51-4UD'!A1" display="EYDF-51-4UD" xr:uid="{15F4053C-CD47-D94F-9C53-A3DE21AED943}"/>
    <hyperlink ref="A81" location="'EYDF-71-4UD'!A1" display="EYDF-71-4UD" xr:uid="{C2DD381D-A8DF-A944-98E3-39B362A57B71}"/>
    <hyperlink ref="A83" location="'EYDF-73-4UD'!A1" display="EYDF-73-4UD" xr:uid="{244AC586-A2F3-824E-AC18-14F6695BBF88}"/>
    <hyperlink ref="A53" location="'EYDF-08-4UD'!A1" display="EYDF-08-4UD" xr:uid="{82FDF33F-171F-C947-966F-37E4120F16E5}"/>
    <hyperlink ref="A54" location="'EYDF-09-4UD'!A1" display="EYDF-09-4UD" xr:uid="{00AA8F8D-74E7-D442-8AFE-25E7D7BB12B0}"/>
    <hyperlink ref="A60" location="'EYDF-16-4UD'!A1" display="EYDF-16-4UD" xr:uid="{7A160747-9F2B-3149-885E-BA548144A482}"/>
    <hyperlink ref="A67" location="'EYDF-32-4UD'!A1" display="EYDF-32-4UD" xr:uid="{5BCDCA9F-1923-1946-8DCA-E7A40CCBAA9A}"/>
    <hyperlink ref="A75" location="'EYDF-42-4UD'!A1" display="EYDF-42-4UD" xr:uid="{13737588-8FDE-F440-A8D2-CE803CE6DDDF}"/>
    <hyperlink ref="A77" location="'EYDF-52-4UD'!A1" display="EYDF-52-4UD" xr:uid="{4F95D555-353B-E943-8CE4-A4D40DEA79A6}"/>
    <hyperlink ref="A78" location="'EYDF-53-4UD'!A1" display="EYDF-53-4UD" xr:uid="{836864D3-AA80-7748-B5F0-38E151EC3CCF}"/>
    <hyperlink ref="A80" location="'EYDF-62-4UD'!A1" display="EYDF-62-4UD" xr:uid="{A965714F-5F2E-594D-A2DF-472517310559}"/>
    <hyperlink ref="A82" location="'EYDF-72-4UD'!A1" display="EYDF-72-4UD" xr:uid="{09C59F0A-E899-3043-B9C8-810CF4A726CB}"/>
    <hyperlink ref="A84" location="'EYDF-74-4UD'!A1" display="EYDF-74-4UD" xr:uid="{17779635-7E37-D948-846C-1C2A4761F803}"/>
    <hyperlink ref="A158" location="'ETTF-05'!A1" display="ETTF-05" xr:uid="{0F56AE9D-3493-6D44-A29B-923CEFBF2462}"/>
    <hyperlink ref="A151" location="'EPF-67'!A1" display="EPF-67" xr:uid="{5448E4F6-AE24-B94A-8E8B-99146326F313}"/>
    <hyperlink ref="A122" location="'EPF-24'!A1" display="EPF-24" xr:uid="{63AE8BB1-2484-D84A-8E84-B55530C60973}"/>
    <hyperlink ref="A61" location="'EYDF-17-P'!A1" display="EYDF-17-P" xr:uid="{4909E04C-C3A3-0949-BA35-EE3CC71084DC}"/>
    <hyperlink ref="A185" location="'SGF-ED-EAG'!A1" display="SGF-ED-EAG" xr:uid="{73AF3888-7CEF-9E48-BF92-DEAD23101730}"/>
    <hyperlink ref="A186" location="'SGF-ED-İSG'!A1" display="SGF-ED-İSG" xr:uid="{F5C3C5B2-DA01-EF49-B9E3-704FDB586180}"/>
    <hyperlink ref="A187" location="'SGF-ED-TZY'!A1" display="SGF-ED-TZY" xr:uid="{EEB9A85E-5877-C549-8DAB-97CA030036BE}"/>
    <hyperlink ref="A188" location="'SGF-ED-ERY'!A1" display="SGF-ED-ERY" xr:uid="{AB2EE699-AF0C-8342-8D51-799104C388D7}"/>
    <hyperlink ref="A189" location="'SGF-ED-VKY'!A1" display="SGF-ED-VKY" xr:uid="{5E8EDF57-2E2C-8C40-846A-8A8A705726C9}"/>
    <hyperlink ref="A190" location="'SGF-ED-KEY'!A1" display="SGF-ED-KEY" xr:uid="{38D7BC83-CAAD-1142-A6FD-AEB597B90C5A}"/>
    <hyperlink ref="A191" location="'SGF-ED-OYS'!A1" display="SGF-ED-OYS" xr:uid="{676B7B10-2454-2C46-B16C-7EEA44A33A28}"/>
    <hyperlink ref="A192" location="'SGF-ED-ACG'!A1" display="SGF-ED-ACG" xr:uid="{4A584AF3-1CB5-9548-A44C-91ADE87609F1}"/>
    <hyperlink ref="A193" location="'SGF-ED-EOG'!A1" display="SGF-ED-EOG" xr:uid="{6EE442D7-A209-554A-8684-AE1E1556DCF1}"/>
    <hyperlink ref="A194" location="'SGF-ED-İKG'!A1" display="SGF-ED-İKG" xr:uid="{F07D6AAE-18F9-7F4F-8962-44076BC65D89}"/>
    <hyperlink ref="A195" location="'SGF-ED-FZG'!A1" display="SGF-ED-FZG" xr:uid="{D6AB4501-9E3E-F64F-A735-DCD994495C3E}"/>
    <hyperlink ref="A196" location="'SGF-ED-TDY'!A1" display="SGF-ED-TDY" xr:uid="{652C4F7A-16E6-D249-A70C-DA4D0F53DC15}"/>
    <hyperlink ref="A197" location="'SGF-EÜ-EAG'!A1" display="SGF-EÜ-EAG" xr:uid="{6E487546-7927-7E45-99E4-2655AB20B955}"/>
    <hyperlink ref="A198" location="'SGF-EÜ-İSG'!A1" display="SGF-EÜ-İSG" xr:uid="{35C8DBBF-F424-0B4B-A602-99B00829152F}"/>
    <hyperlink ref="A199" location="'SGF-EÜ-TZY'!A1" display="SGF-EÜ-TZY" xr:uid="{4CD5030C-B13E-4B42-80A7-964BD8A7D543}"/>
    <hyperlink ref="A200" location="'SGF-EÜ-ERY'!A1" display="SGF-EÜ-ERY" xr:uid="{97D0354F-9465-5449-B0F4-8F7821F65CBC}"/>
    <hyperlink ref="A201" location="'SGF-EÜ-VKY'!A1" display="SGF-EÜ-VKY" xr:uid="{C4B8B095-2A2F-3840-A0F7-712AD40038A5}"/>
    <hyperlink ref="A202" location="'SGF-EÜ-KEY'!A1" display="SGF-EÜ-KEY" xr:uid="{EAA007DB-21BF-9C46-84AB-5F85883901BF}"/>
    <hyperlink ref="A203" location="'SGF-EÜ-OYS'!A1" display="SGF-EÜ-OYS" xr:uid="{86DDC771-E0E7-414F-B711-5A23503782BC}"/>
    <hyperlink ref="A204" location="'SGF-EÜ-ACG'!A1" display="SGF-EÜ-ACG" xr:uid="{4AD453DD-7138-D344-8E33-1C3C7E9B1886}"/>
    <hyperlink ref="A205" location="'SGF-EÜ-EOG'!A1" display="SGF-EÜ-EOG" xr:uid="{02976BBD-825B-5640-92AE-FE1968610691}"/>
    <hyperlink ref="A206" location="'SGF-EÜ-İKG'!A1" display="SGF-EÜ-İKG" xr:uid="{8E4FDE70-FF03-FC4E-9190-FD7B911180AB}"/>
    <hyperlink ref="A207" location="'SGF-EÜ-FZG'!A1" display="SGF-EÜ-FZG" xr:uid="{91893C03-D34D-064C-BCB3-C9DA490E0106}"/>
    <hyperlink ref="A208" location="'SGF-EÜ-TDY'!A1" display="SGF-EÜ-TDY" xr:uid="{C9A38461-670B-254D-9D26-10348263E09D}"/>
    <hyperlink ref="A209" location="'SGF-EÜ-PLC'!A1" display="SGF-EÜ-PLC" xr:uid="{6C066F2F-AD4F-734D-868C-D2A6AECA50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DE45-41B4-6845-980C-BCFAAC78F3F5}">
  <dimension ref="A1:AE48"/>
  <sheetViews>
    <sheetView workbookViewId="0">
      <selection activeCell="J20" sqref="J20"/>
    </sheetView>
  </sheetViews>
  <sheetFormatPr baseColWidth="10" defaultRowHeight="16"/>
  <cols>
    <col min="3" max="3" width="53" customWidth="1"/>
  </cols>
  <sheetData>
    <row r="1" spans="1:31" s="1" customFormat="1" ht="15" customHeight="1">
      <c r="A1" s="43" t="s">
        <v>0</v>
      </c>
      <c r="B1" s="44"/>
      <c r="C1" s="44"/>
    </row>
    <row r="2" spans="1:31" s="1" customFormat="1" ht="15" customHeight="1">
      <c r="A2" s="2" t="s">
        <v>1</v>
      </c>
      <c r="B2" s="45" t="s">
        <v>2</v>
      </c>
      <c r="C2" s="45"/>
    </row>
    <row r="3" spans="1:31" s="1" customFormat="1" ht="22.5" customHeight="1">
      <c r="A3" s="2" t="s">
        <v>3</v>
      </c>
      <c r="B3" s="41" t="s">
        <v>4</v>
      </c>
      <c r="C3" s="41"/>
    </row>
    <row r="4" spans="1:31" s="1" customFormat="1" ht="15">
      <c r="A4" s="2" t="s">
        <v>5</v>
      </c>
      <c r="B4" s="45">
        <v>1</v>
      </c>
      <c r="C4" s="45"/>
    </row>
    <row r="5" spans="1:31" s="1" customFormat="1" ht="15" customHeight="1">
      <c r="A5" s="2" t="s">
        <v>6</v>
      </c>
      <c r="B5" s="45"/>
      <c r="C5" s="45"/>
    </row>
    <row r="6" spans="1:31" s="1" customFormat="1" ht="15">
      <c r="A6" s="2" t="s">
        <v>7</v>
      </c>
      <c r="B6" s="46"/>
      <c r="C6" s="46"/>
    </row>
    <row r="7" spans="1:31" s="1" customFormat="1" ht="42">
      <c r="A7" s="3" t="s">
        <v>8</v>
      </c>
      <c r="B7" s="41"/>
      <c r="C7" s="41"/>
      <c r="F7" s="4"/>
    </row>
    <row r="8" spans="1:31" s="1" customFormat="1" ht="15">
      <c r="A8" s="2" t="s">
        <v>9</v>
      </c>
      <c r="B8" s="42"/>
      <c r="C8" s="42"/>
      <c r="F8" s="4"/>
    </row>
    <row r="9" spans="1:31" s="1" customFormat="1" ht="15">
      <c r="A9" s="2" t="s">
        <v>10</v>
      </c>
      <c r="B9" s="41"/>
      <c r="C9" s="41"/>
    </row>
    <row r="10" spans="1:31" s="1" customFormat="1" thickBot="1"/>
    <row r="11" spans="1:31" s="1" customFormat="1" ht="15.75" customHeight="1" thickBot="1">
      <c r="A11" s="31" t="s">
        <v>11</v>
      </c>
      <c r="B11" s="5" t="s">
        <v>12</v>
      </c>
      <c r="C11" s="33" t="s">
        <v>13</v>
      </c>
      <c r="D11" s="34"/>
      <c r="E11" s="34"/>
      <c r="F11" s="34"/>
      <c r="G11" s="35"/>
    </row>
    <row r="12" spans="1:31" s="1" customFormat="1" ht="140">
      <c r="A12" s="32"/>
      <c r="B12" s="6" t="s">
        <v>14</v>
      </c>
      <c r="C12" s="6" t="s">
        <v>15</v>
      </c>
      <c r="D12" s="6" t="s">
        <v>16</v>
      </c>
      <c r="E12" s="7" t="s">
        <v>17</v>
      </c>
      <c r="F12" s="6" t="s">
        <v>18</v>
      </c>
      <c r="G12" s="6" t="s">
        <v>19</v>
      </c>
    </row>
    <row r="13" spans="1:31" s="1" customFormat="1" ht="15">
      <c r="A13" s="32"/>
      <c r="B13" s="8"/>
      <c r="C13" s="9" t="s">
        <v>20</v>
      </c>
      <c r="D13" s="9" t="s">
        <v>21</v>
      </c>
      <c r="E13" s="9" t="s">
        <v>22</v>
      </c>
      <c r="F13" s="9" t="s">
        <v>23</v>
      </c>
      <c r="G13" s="9" t="s">
        <v>24</v>
      </c>
      <c r="AE13" s="1" t="s">
        <v>25</v>
      </c>
    </row>
    <row r="14" spans="1:31" s="1" customFormat="1" ht="15">
      <c r="A14" s="10" t="s">
        <v>26</v>
      </c>
      <c r="B14" s="11"/>
      <c r="C14" s="12"/>
      <c r="D14" s="12"/>
      <c r="E14" s="12"/>
      <c r="F14" s="12"/>
      <c r="G14" s="13">
        <f>SUM(C14:F14)</f>
        <v>0</v>
      </c>
      <c r="AE14" s="1" t="s">
        <v>27</v>
      </c>
    </row>
    <row r="15" spans="1:31" s="1" customFormat="1" ht="28">
      <c r="A15" s="10" t="s">
        <v>28</v>
      </c>
      <c r="B15" s="11"/>
      <c r="C15" s="12"/>
      <c r="D15" s="12"/>
      <c r="E15" s="12"/>
      <c r="F15" s="12"/>
      <c r="G15" s="13">
        <f t="shared" ref="G15:G18" si="0">SUM(C15:F15)</f>
        <v>0</v>
      </c>
    </row>
    <row r="16" spans="1:31" s="1" customFormat="1" ht="28">
      <c r="A16" s="10" t="s">
        <v>29</v>
      </c>
      <c r="B16" s="11"/>
      <c r="C16" s="12"/>
      <c r="D16" s="12"/>
      <c r="E16" s="12"/>
      <c r="F16" s="12"/>
      <c r="G16" s="13">
        <f t="shared" si="0"/>
        <v>0</v>
      </c>
    </row>
    <row r="17" spans="1:7" s="1" customFormat="1" ht="28">
      <c r="A17" s="10" t="s">
        <v>30</v>
      </c>
      <c r="B17" s="11"/>
      <c r="C17" s="12"/>
      <c r="D17" s="12"/>
      <c r="E17" s="12"/>
      <c r="F17" s="12"/>
      <c r="G17" s="13">
        <f t="shared" si="0"/>
        <v>0</v>
      </c>
    </row>
    <row r="18" spans="1:7" s="1" customFormat="1" ht="28">
      <c r="A18" s="14" t="s">
        <v>31</v>
      </c>
      <c r="B18" s="11"/>
      <c r="C18" s="12"/>
      <c r="D18" s="12"/>
      <c r="E18" s="12"/>
      <c r="F18" s="12"/>
      <c r="G18" s="13">
        <f t="shared" si="0"/>
        <v>0</v>
      </c>
    </row>
    <row r="19" spans="1:7" s="1" customFormat="1" thickBot="1"/>
    <row r="20" spans="1:7" s="1" customFormat="1" ht="43" thickBot="1">
      <c r="A20" s="31" t="s">
        <v>32</v>
      </c>
      <c r="B20" s="5" t="s">
        <v>12</v>
      </c>
      <c r="C20" s="33" t="s">
        <v>13</v>
      </c>
      <c r="D20" s="34"/>
      <c r="E20" s="34"/>
      <c r="F20" s="34"/>
      <c r="G20" s="35"/>
    </row>
    <row r="21" spans="1:7" s="1" customFormat="1" ht="140">
      <c r="A21" s="32"/>
      <c r="B21" s="6" t="s">
        <v>14</v>
      </c>
      <c r="C21" s="6" t="s">
        <v>15</v>
      </c>
      <c r="D21" s="6" t="s">
        <v>16</v>
      </c>
      <c r="E21" s="7" t="s">
        <v>17</v>
      </c>
      <c r="F21" s="6" t="s">
        <v>18</v>
      </c>
      <c r="G21" s="6" t="s">
        <v>19</v>
      </c>
    </row>
    <row r="22" spans="1:7" s="1" customFormat="1" ht="15">
      <c r="A22" s="32"/>
      <c r="B22" s="8"/>
      <c r="C22" s="9" t="s">
        <v>20</v>
      </c>
      <c r="D22" s="9" t="s">
        <v>21</v>
      </c>
      <c r="E22" s="9" t="s">
        <v>22</v>
      </c>
      <c r="F22" s="9" t="s">
        <v>23</v>
      </c>
      <c r="G22" s="9" t="s">
        <v>24</v>
      </c>
    </row>
    <row r="23" spans="1:7" s="1" customFormat="1" ht="15">
      <c r="A23" s="10" t="s">
        <v>33</v>
      </c>
      <c r="B23" s="11"/>
      <c r="C23" s="12"/>
      <c r="D23" s="12"/>
      <c r="E23" s="12"/>
      <c r="F23" s="12"/>
      <c r="G23" s="12">
        <f>SUM(C23:F23)</f>
        <v>0</v>
      </c>
    </row>
    <row r="24" spans="1:7" s="1" customFormat="1" ht="15">
      <c r="A24" s="10" t="s">
        <v>34</v>
      </c>
      <c r="B24" s="11"/>
      <c r="C24" s="12"/>
      <c r="D24" s="12"/>
      <c r="E24" s="12"/>
      <c r="F24" s="12"/>
      <c r="G24" s="12">
        <f>SUM(C24:F24)</f>
        <v>0</v>
      </c>
    </row>
    <row r="25" spans="1:7" s="1" customFormat="1" ht="15">
      <c r="A25" s="10" t="s">
        <v>35</v>
      </c>
      <c r="B25" s="11"/>
      <c r="C25" s="12"/>
      <c r="D25" s="12"/>
      <c r="E25" s="12"/>
      <c r="F25" s="12"/>
      <c r="G25" s="12">
        <f t="shared" ref="G25:G29" si="1">SUM(C25:F25)</f>
        <v>0</v>
      </c>
    </row>
    <row r="26" spans="1:7" s="1" customFormat="1" ht="28">
      <c r="A26" s="10" t="s">
        <v>36</v>
      </c>
      <c r="B26" s="11"/>
      <c r="C26" s="12"/>
      <c r="D26" s="12"/>
      <c r="E26" s="12"/>
      <c r="F26" s="12"/>
      <c r="G26" s="12">
        <f t="shared" si="1"/>
        <v>0</v>
      </c>
    </row>
    <row r="27" spans="1:7" s="1" customFormat="1" ht="28">
      <c r="A27" s="10" t="s">
        <v>37</v>
      </c>
      <c r="B27" s="11"/>
      <c r="C27" s="12"/>
      <c r="D27" s="12"/>
      <c r="E27" s="12"/>
      <c r="F27" s="12"/>
      <c r="G27" s="12">
        <f>SUM(C27:F27)</f>
        <v>0</v>
      </c>
    </row>
    <row r="28" spans="1:7" s="1" customFormat="1" ht="28">
      <c r="A28" s="10" t="s">
        <v>38</v>
      </c>
      <c r="B28" s="11"/>
      <c r="C28" s="12"/>
      <c r="D28" s="12"/>
      <c r="E28" s="12"/>
      <c r="F28" s="12"/>
      <c r="G28" s="12">
        <f t="shared" si="1"/>
        <v>0</v>
      </c>
    </row>
    <row r="29" spans="1:7" s="1" customFormat="1" ht="28">
      <c r="A29" s="10" t="s">
        <v>39</v>
      </c>
      <c r="B29" s="11"/>
      <c r="C29" s="12"/>
      <c r="D29" s="12"/>
      <c r="E29" s="12"/>
      <c r="F29" s="12"/>
      <c r="G29" s="12">
        <f t="shared" si="1"/>
        <v>0</v>
      </c>
    </row>
    <row r="30" spans="1:7" s="1" customFormat="1" thickBot="1">
      <c r="B30" s="15"/>
      <c r="C30" s="16"/>
      <c r="D30" s="16"/>
      <c r="E30" s="16"/>
      <c r="F30" s="16"/>
      <c r="G30" s="16"/>
    </row>
    <row r="31" spans="1:7" s="1" customFormat="1" ht="43" thickBot="1">
      <c r="A31" s="31" t="s">
        <v>40</v>
      </c>
      <c r="B31" s="5" t="s">
        <v>12</v>
      </c>
      <c r="C31" s="33" t="s">
        <v>13</v>
      </c>
      <c r="D31" s="34"/>
      <c r="E31" s="34"/>
      <c r="F31" s="34"/>
      <c r="G31" s="35"/>
    </row>
    <row r="32" spans="1:7" s="1" customFormat="1" ht="140">
      <c r="A32" s="32"/>
      <c r="B32" s="6" t="s">
        <v>41</v>
      </c>
      <c r="C32" s="6" t="s">
        <v>15</v>
      </c>
      <c r="D32" s="6" t="s">
        <v>16</v>
      </c>
      <c r="E32" s="7" t="s">
        <v>17</v>
      </c>
      <c r="F32" s="6" t="s">
        <v>18</v>
      </c>
      <c r="G32" s="6" t="s">
        <v>19</v>
      </c>
    </row>
    <row r="33" spans="1:7" s="1" customFormat="1" ht="15">
      <c r="A33" s="32"/>
      <c r="B33" s="8"/>
      <c r="C33" s="9" t="s">
        <v>20</v>
      </c>
      <c r="D33" s="9" t="s">
        <v>21</v>
      </c>
      <c r="E33" s="9" t="s">
        <v>22</v>
      </c>
      <c r="F33" s="9" t="s">
        <v>23</v>
      </c>
      <c r="G33" s="9" t="s">
        <v>24</v>
      </c>
    </row>
    <row r="34" spans="1:7" s="1" customFormat="1" ht="15">
      <c r="A34" s="10" t="s">
        <v>33</v>
      </c>
      <c r="B34" s="11"/>
      <c r="C34" s="12"/>
      <c r="D34" s="12"/>
      <c r="E34" s="12"/>
      <c r="F34" s="12"/>
      <c r="G34" s="12">
        <f>SUM(C34:F34)</f>
        <v>0</v>
      </c>
    </row>
    <row r="35" spans="1:7" s="1" customFormat="1" ht="15">
      <c r="A35" s="10" t="s">
        <v>34</v>
      </c>
      <c r="B35" s="11"/>
      <c r="C35" s="12"/>
      <c r="D35" s="12"/>
      <c r="E35" s="12"/>
      <c r="F35" s="12"/>
      <c r="G35" s="12">
        <f t="shared" ref="G35:G40" si="2">SUM(C35:F35)</f>
        <v>0</v>
      </c>
    </row>
    <row r="36" spans="1:7" s="1" customFormat="1" ht="15">
      <c r="A36" s="10" t="s">
        <v>35</v>
      </c>
      <c r="B36" s="11"/>
      <c r="C36" s="12"/>
      <c r="D36" s="12"/>
      <c r="E36" s="12"/>
      <c r="F36" s="12"/>
      <c r="G36" s="12">
        <f t="shared" si="2"/>
        <v>0</v>
      </c>
    </row>
    <row r="37" spans="1:7" s="1" customFormat="1" ht="28">
      <c r="A37" s="10" t="s">
        <v>36</v>
      </c>
      <c r="B37" s="11"/>
      <c r="C37" s="12"/>
      <c r="D37" s="12"/>
      <c r="E37" s="12"/>
      <c r="F37" s="12"/>
      <c r="G37" s="12">
        <f t="shared" si="2"/>
        <v>0</v>
      </c>
    </row>
    <row r="38" spans="1:7" s="1" customFormat="1" ht="28">
      <c r="A38" s="10" t="s">
        <v>37</v>
      </c>
      <c r="B38" s="11"/>
      <c r="C38" s="12"/>
      <c r="D38" s="12"/>
      <c r="E38" s="12"/>
      <c r="F38" s="12"/>
      <c r="G38" s="12">
        <f t="shared" si="2"/>
        <v>0</v>
      </c>
    </row>
    <row r="39" spans="1:7" s="1" customFormat="1" ht="28">
      <c r="A39" s="10" t="s">
        <v>38</v>
      </c>
      <c r="B39" s="11"/>
      <c r="C39" s="12"/>
      <c r="D39" s="12"/>
      <c r="E39" s="12"/>
      <c r="F39" s="12"/>
      <c r="G39" s="12">
        <f t="shared" si="2"/>
        <v>0</v>
      </c>
    </row>
    <row r="40" spans="1:7" s="1" customFormat="1" ht="28">
      <c r="A40" s="10" t="s">
        <v>39</v>
      </c>
      <c r="B40" s="11"/>
      <c r="C40" s="12"/>
      <c r="D40" s="12"/>
      <c r="E40" s="12"/>
      <c r="F40" s="12"/>
      <c r="G40" s="12">
        <f t="shared" si="2"/>
        <v>0</v>
      </c>
    </row>
    <row r="41" spans="1:7" s="1" customFormat="1" ht="15"/>
    <row r="42" spans="1:7" s="1" customFormat="1" ht="15">
      <c r="A42" s="36" t="s">
        <v>42</v>
      </c>
      <c r="B42" s="37"/>
      <c r="C42" s="37"/>
      <c r="D42" s="37"/>
      <c r="E42" s="37"/>
      <c r="F42" s="37"/>
      <c r="G42" s="37"/>
    </row>
    <row r="43" spans="1:7" s="1" customFormat="1" ht="39" customHeight="1">
      <c r="A43" s="38" t="s">
        <v>43</v>
      </c>
      <c r="B43" s="39"/>
      <c r="C43" s="39"/>
      <c r="D43" s="39"/>
      <c r="E43" s="39"/>
      <c r="F43" s="39"/>
      <c r="G43" s="40"/>
    </row>
    <row r="44" spans="1:7" s="1" customFormat="1" ht="15">
      <c r="A44" s="17"/>
      <c r="B44" s="18"/>
      <c r="C44" s="18"/>
      <c r="D44" s="18"/>
      <c r="E44" s="18"/>
      <c r="F44" s="18"/>
      <c r="G44" s="18"/>
    </row>
    <row r="45" spans="1:7" s="1" customFormat="1" ht="42.75" customHeight="1">
      <c r="A45" s="38" t="s">
        <v>44</v>
      </c>
      <c r="B45" s="39"/>
      <c r="C45" s="39"/>
      <c r="D45" s="39"/>
      <c r="E45" s="39"/>
      <c r="F45" s="39"/>
      <c r="G45" s="40"/>
    </row>
    <row r="46" spans="1:7" s="1" customFormat="1" ht="15">
      <c r="A46" s="19"/>
      <c r="B46" s="20"/>
      <c r="C46" s="20"/>
      <c r="D46" s="20"/>
      <c r="E46" s="20"/>
      <c r="F46" s="20"/>
      <c r="G46" s="20"/>
    </row>
    <row r="47" spans="1:7" s="1" customFormat="1" ht="39" customHeight="1">
      <c r="A47" s="38" t="s">
        <v>45</v>
      </c>
      <c r="B47" s="39"/>
      <c r="C47" s="39"/>
      <c r="D47" s="39"/>
      <c r="E47" s="39"/>
      <c r="F47" s="39"/>
      <c r="G47" s="40"/>
    </row>
    <row r="48" spans="1:7" s="1" customFormat="1" ht="15">
      <c r="B48" s="21"/>
    </row>
  </sheetData>
  <mergeCells count="19">
    <mergeCell ref="B6:C6"/>
    <mergeCell ref="A1:C1"/>
    <mergeCell ref="B2:C2"/>
    <mergeCell ref="B3:C3"/>
    <mergeCell ref="B4:C4"/>
    <mergeCell ref="B5:C5"/>
    <mergeCell ref="A47:G47"/>
    <mergeCell ref="B7:C7"/>
    <mergeCell ref="B8:C8"/>
    <mergeCell ref="B9:C9"/>
    <mergeCell ref="A11:A13"/>
    <mergeCell ref="C11:G11"/>
    <mergeCell ref="A20:A22"/>
    <mergeCell ref="C20:G20"/>
    <mergeCell ref="A31:A33"/>
    <mergeCell ref="C31:G31"/>
    <mergeCell ref="A42:G42"/>
    <mergeCell ref="A43:G43"/>
    <mergeCell ref="A45:G45"/>
  </mergeCells>
  <dataValidations count="2">
    <dataValidation type="textLength" allowBlank="1" showInputMessage="1" showErrorMessage="1" sqref="B6:C6" xr:uid="{C217334E-EE3B-2347-8941-305EE992458C}">
      <formula1>10</formula1>
      <formula2>10</formula2>
    </dataValidation>
    <dataValidation type="decimal" allowBlank="1" showInputMessage="1" showErrorMessage="1" errorTitle="Invalid data entry" error="Decimals should be separated by &quot;.&quot;" sqref="C14:G18 C23:G30 C34:G40" xr:uid="{78760E5C-11E9-B340-A403-916B7F7899B9}">
      <formula1>-10000000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4E39-E0DF-7F4C-87DD-BE195EFE60FE}">
  <dimension ref="A1:J42"/>
  <sheetViews>
    <sheetView workbookViewId="0">
      <selection activeCell="M12" sqref="M12"/>
    </sheetView>
  </sheetViews>
  <sheetFormatPr baseColWidth="10" defaultRowHeight="16"/>
  <cols>
    <col min="2" max="2" width="38.5" customWidth="1"/>
    <col min="10" max="10" width="20.5" customWidth="1"/>
  </cols>
  <sheetData>
    <row r="1" spans="1:10">
      <c r="A1" s="52" t="s">
        <v>0</v>
      </c>
      <c r="B1" s="53"/>
    </row>
    <row r="2" spans="1:10">
      <c r="A2" s="22" t="s">
        <v>1</v>
      </c>
      <c r="B2" s="23" t="s">
        <v>46</v>
      </c>
    </row>
    <row r="3" spans="1:10" ht="28">
      <c r="A3" s="22" t="s">
        <v>3</v>
      </c>
      <c r="B3" s="23" t="s">
        <v>47</v>
      </c>
    </row>
    <row r="4" spans="1:10" ht="28">
      <c r="A4" s="22" t="s">
        <v>5</v>
      </c>
      <c r="B4" s="23">
        <v>2</v>
      </c>
    </row>
    <row r="5" spans="1:10">
      <c r="A5" s="22" t="s">
        <v>6</v>
      </c>
      <c r="B5" s="24"/>
    </row>
    <row r="6" spans="1:10">
      <c r="A6" s="22" t="s">
        <v>7</v>
      </c>
      <c r="B6" s="24"/>
    </row>
    <row r="7" spans="1:10" ht="42">
      <c r="A7" s="22" t="s">
        <v>8</v>
      </c>
      <c r="B7" s="24"/>
    </row>
    <row r="8" spans="1:10">
      <c r="A8" s="22" t="s">
        <v>9</v>
      </c>
      <c r="B8" s="25">
        <v>2018</v>
      </c>
    </row>
    <row r="9" spans="1:10">
      <c r="A9" s="22" t="s">
        <v>10</v>
      </c>
      <c r="B9" s="25"/>
    </row>
    <row r="11" spans="1:10">
      <c r="C11" s="54" t="s">
        <v>48</v>
      </c>
      <c r="D11" s="55"/>
      <c r="E11" s="55"/>
      <c r="F11" s="55"/>
      <c r="G11" s="55"/>
      <c r="H11" s="55"/>
      <c r="I11" s="55"/>
      <c r="J11" s="56"/>
    </row>
    <row r="12" spans="1:10" ht="98">
      <c r="A12" s="57" t="s">
        <v>49</v>
      </c>
      <c r="B12" s="58"/>
      <c r="C12" s="22" t="s">
        <v>50</v>
      </c>
      <c r="D12" s="22" t="s">
        <v>51</v>
      </c>
      <c r="E12" s="22" t="s">
        <v>52</v>
      </c>
      <c r="F12" s="22" t="s">
        <v>53</v>
      </c>
      <c r="G12" s="22" t="s">
        <v>54</v>
      </c>
      <c r="H12" s="22" t="s">
        <v>55</v>
      </c>
      <c r="I12" s="22" t="s">
        <v>56</v>
      </c>
      <c r="J12" s="22" t="s">
        <v>57</v>
      </c>
    </row>
    <row r="13" spans="1:10">
      <c r="A13" s="49" t="s">
        <v>58</v>
      </c>
      <c r="B13" s="26" t="s">
        <v>59</v>
      </c>
      <c r="C13" s="27">
        <f>SUM(D13:H13)</f>
        <v>0</v>
      </c>
      <c r="D13" s="27"/>
      <c r="E13" s="27"/>
      <c r="F13" s="27"/>
      <c r="G13" s="27"/>
      <c r="H13" s="27"/>
      <c r="I13" s="27"/>
      <c r="J13" s="28" t="e">
        <f t="shared" ref="J13:J35" si="0">C13/C$36</f>
        <v>#DIV/0!</v>
      </c>
    </row>
    <row r="14" spans="1:10">
      <c r="A14" s="50"/>
      <c r="B14" s="26" t="s">
        <v>60</v>
      </c>
      <c r="C14" s="27">
        <f t="shared" ref="C14:C35" si="1">SUM(D14:H14)</f>
        <v>0</v>
      </c>
      <c r="D14" s="27"/>
      <c r="E14" s="27"/>
      <c r="F14" s="27"/>
      <c r="G14" s="27"/>
      <c r="H14" s="27"/>
      <c r="I14" s="27"/>
      <c r="J14" s="28" t="e">
        <f t="shared" si="0"/>
        <v>#DIV/0!</v>
      </c>
    </row>
    <row r="15" spans="1:10">
      <c r="A15" s="50"/>
      <c r="B15" s="26" t="s">
        <v>61</v>
      </c>
      <c r="C15" s="27">
        <f t="shared" si="1"/>
        <v>0</v>
      </c>
      <c r="D15" s="27"/>
      <c r="E15" s="27"/>
      <c r="F15" s="27"/>
      <c r="G15" s="27"/>
      <c r="H15" s="27"/>
      <c r="I15" s="27"/>
      <c r="J15" s="28" t="e">
        <f t="shared" si="0"/>
        <v>#DIV/0!</v>
      </c>
    </row>
    <row r="16" spans="1:10">
      <c r="A16" s="50"/>
      <c r="B16" s="26" t="s">
        <v>62</v>
      </c>
      <c r="C16" s="27">
        <f t="shared" si="1"/>
        <v>0</v>
      </c>
      <c r="D16" s="27"/>
      <c r="E16" s="27"/>
      <c r="F16" s="27"/>
      <c r="G16" s="27"/>
      <c r="H16" s="27"/>
      <c r="I16" s="27"/>
      <c r="J16" s="28" t="e">
        <f t="shared" si="0"/>
        <v>#DIV/0!</v>
      </c>
    </row>
    <row r="17" spans="1:10">
      <c r="A17" s="50"/>
      <c r="B17" s="26" t="s">
        <v>63</v>
      </c>
      <c r="C17" s="27">
        <f t="shared" si="1"/>
        <v>0</v>
      </c>
      <c r="D17" s="27"/>
      <c r="E17" s="27"/>
      <c r="F17" s="27"/>
      <c r="G17" s="27"/>
      <c r="H17" s="27"/>
      <c r="I17" s="27"/>
      <c r="J17" s="28" t="e">
        <f t="shared" si="0"/>
        <v>#DIV/0!</v>
      </c>
    </row>
    <row r="18" spans="1:10">
      <c r="A18" s="51"/>
      <c r="B18" s="26" t="s">
        <v>64</v>
      </c>
      <c r="C18" s="27">
        <f t="shared" si="1"/>
        <v>0</v>
      </c>
      <c r="D18" s="27"/>
      <c r="E18" s="27"/>
      <c r="F18" s="27"/>
      <c r="G18" s="27"/>
      <c r="H18" s="27"/>
      <c r="I18" s="27"/>
      <c r="J18" s="28" t="e">
        <f t="shared" si="0"/>
        <v>#DIV/0!</v>
      </c>
    </row>
    <row r="19" spans="1:10">
      <c r="A19" s="49" t="s">
        <v>65</v>
      </c>
      <c r="B19" s="26" t="s">
        <v>66</v>
      </c>
      <c r="C19" s="27">
        <f t="shared" si="1"/>
        <v>0</v>
      </c>
      <c r="D19" s="27"/>
      <c r="E19" s="27"/>
      <c r="F19" s="27"/>
      <c r="G19" s="27"/>
      <c r="H19" s="27"/>
      <c r="I19" s="27"/>
      <c r="J19" s="28" t="e">
        <f t="shared" si="0"/>
        <v>#DIV/0!</v>
      </c>
    </row>
    <row r="20" spans="1:10" ht="28">
      <c r="A20" s="51"/>
      <c r="B20" s="26" t="s">
        <v>67</v>
      </c>
      <c r="C20" s="27">
        <f t="shared" si="1"/>
        <v>0</v>
      </c>
      <c r="D20" s="27"/>
      <c r="E20" s="27"/>
      <c r="F20" s="27"/>
      <c r="G20" s="27"/>
      <c r="H20" s="27"/>
      <c r="I20" s="27"/>
      <c r="J20" s="28" t="e">
        <f t="shared" si="0"/>
        <v>#DIV/0!</v>
      </c>
    </row>
    <row r="21" spans="1:10">
      <c r="A21" s="49" t="s">
        <v>68</v>
      </c>
      <c r="B21" s="26" t="s">
        <v>69</v>
      </c>
      <c r="C21" s="27">
        <f t="shared" si="1"/>
        <v>0</v>
      </c>
      <c r="D21" s="27"/>
      <c r="E21" s="27"/>
      <c r="F21" s="27"/>
      <c r="G21" s="27"/>
      <c r="H21" s="27"/>
      <c r="I21" s="27"/>
      <c r="J21" s="28" t="e">
        <f t="shared" si="0"/>
        <v>#DIV/0!</v>
      </c>
    </row>
    <row r="22" spans="1:10">
      <c r="A22" s="51"/>
      <c r="B22" s="26" t="s">
        <v>70</v>
      </c>
      <c r="C22" s="27">
        <f t="shared" si="1"/>
        <v>0</v>
      </c>
      <c r="D22" s="27"/>
      <c r="E22" s="27"/>
      <c r="F22" s="27"/>
      <c r="G22" s="27"/>
      <c r="H22" s="27"/>
      <c r="I22" s="27"/>
      <c r="J22" s="28" t="e">
        <f t="shared" si="0"/>
        <v>#DIV/0!</v>
      </c>
    </row>
    <row r="23" spans="1:10">
      <c r="A23" s="49" t="s">
        <v>71</v>
      </c>
      <c r="B23" s="26" t="s">
        <v>72</v>
      </c>
      <c r="C23" s="27">
        <f t="shared" si="1"/>
        <v>0</v>
      </c>
      <c r="D23" s="27"/>
      <c r="E23" s="27"/>
      <c r="F23" s="27"/>
      <c r="G23" s="27"/>
      <c r="H23" s="27"/>
      <c r="I23" s="27"/>
      <c r="J23" s="28" t="e">
        <f t="shared" si="0"/>
        <v>#DIV/0!</v>
      </c>
    </row>
    <row r="24" spans="1:10">
      <c r="A24" s="50"/>
      <c r="B24" s="26" t="s">
        <v>73</v>
      </c>
      <c r="C24" s="27">
        <f t="shared" si="1"/>
        <v>0</v>
      </c>
      <c r="D24" s="27"/>
      <c r="E24" s="27"/>
      <c r="F24" s="27"/>
      <c r="G24" s="27"/>
      <c r="H24" s="27"/>
      <c r="I24" s="27"/>
      <c r="J24" s="28" t="e">
        <f t="shared" si="0"/>
        <v>#DIV/0!</v>
      </c>
    </row>
    <row r="25" spans="1:10">
      <c r="A25" s="50"/>
      <c r="B25" s="26" t="s">
        <v>74</v>
      </c>
      <c r="C25" s="27">
        <f t="shared" si="1"/>
        <v>0</v>
      </c>
      <c r="D25" s="27"/>
      <c r="E25" s="27"/>
      <c r="F25" s="27"/>
      <c r="G25" s="27"/>
      <c r="H25" s="27"/>
      <c r="I25" s="27"/>
      <c r="J25" s="28" t="e">
        <f t="shared" si="0"/>
        <v>#DIV/0!</v>
      </c>
    </row>
    <row r="26" spans="1:10" ht="28">
      <c r="A26" s="50"/>
      <c r="B26" s="26" t="s">
        <v>75</v>
      </c>
      <c r="C26" s="27">
        <f t="shared" si="1"/>
        <v>0</v>
      </c>
      <c r="D26" s="27"/>
      <c r="E26" s="27"/>
      <c r="F26" s="27"/>
      <c r="G26" s="27"/>
      <c r="H26" s="27"/>
      <c r="I26" s="27"/>
      <c r="J26" s="28" t="e">
        <f t="shared" si="0"/>
        <v>#DIV/0!</v>
      </c>
    </row>
    <row r="27" spans="1:10">
      <c r="A27" s="50"/>
      <c r="B27" s="26" t="s">
        <v>76</v>
      </c>
      <c r="C27" s="27">
        <f t="shared" si="1"/>
        <v>0</v>
      </c>
      <c r="D27" s="27"/>
      <c r="E27" s="27"/>
      <c r="F27" s="27"/>
      <c r="G27" s="27"/>
      <c r="H27" s="27"/>
      <c r="I27" s="27"/>
      <c r="J27" s="28" t="e">
        <f t="shared" si="0"/>
        <v>#DIV/0!</v>
      </c>
    </row>
    <row r="28" spans="1:10">
      <c r="A28" s="50"/>
      <c r="B28" s="26" t="s">
        <v>77</v>
      </c>
      <c r="C28" s="27">
        <f t="shared" si="1"/>
        <v>0</v>
      </c>
      <c r="D28" s="27"/>
      <c r="E28" s="27"/>
      <c r="F28" s="27"/>
      <c r="G28" s="27"/>
      <c r="H28" s="27"/>
      <c r="I28" s="27"/>
      <c r="J28" s="28" t="e">
        <f t="shared" si="0"/>
        <v>#DIV/0!</v>
      </c>
    </row>
    <row r="29" spans="1:10">
      <c r="A29" s="50"/>
      <c r="B29" s="26" t="s">
        <v>78</v>
      </c>
      <c r="C29" s="27">
        <f t="shared" si="1"/>
        <v>0</v>
      </c>
      <c r="D29" s="27"/>
      <c r="E29" s="27"/>
      <c r="F29" s="27"/>
      <c r="G29" s="27"/>
      <c r="H29" s="27"/>
      <c r="I29" s="27"/>
      <c r="J29" s="28" t="e">
        <f t="shared" si="0"/>
        <v>#DIV/0!</v>
      </c>
    </row>
    <row r="30" spans="1:10">
      <c r="A30" s="50"/>
      <c r="B30" s="26" t="s">
        <v>79</v>
      </c>
      <c r="C30" s="27">
        <f t="shared" si="1"/>
        <v>0</v>
      </c>
      <c r="D30" s="27"/>
      <c r="E30" s="27"/>
      <c r="F30" s="27"/>
      <c r="G30" s="27"/>
      <c r="H30" s="27"/>
      <c r="I30" s="27"/>
      <c r="J30" s="28" t="e">
        <f t="shared" si="0"/>
        <v>#DIV/0!</v>
      </c>
    </row>
    <row r="31" spans="1:10">
      <c r="A31" s="50"/>
      <c r="B31" s="26" t="s">
        <v>80</v>
      </c>
      <c r="C31" s="27">
        <f t="shared" si="1"/>
        <v>0</v>
      </c>
      <c r="D31" s="27"/>
      <c r="E31" s="27"/>
      <c r="F31" s="27"/>
      <c r="G31" s="27"/>
      <c r="H31" s="27"/>
      <c r="I31" s="27"/>
      <c r="J31" s="28" t="e">
        <f t="shared" si="0"/>
        <v>#DIV/0!</v>
      </c>
    </row>
    <row r="32" spans="1:10" ht="28">
      <c r="A32" s="51"/>
      <c r="B32" s="26" t="s">
        <v>81</v>
      </c>
      <c r="C32" s="27">
        <f t="shared" si="1"/>
        <v>0</v>
      </c>
      <c r="D32" s="27"/>
      <c r="E32" s="27"/>
      <c r="F32" s="27"/>
      <c r="G32" s="27"/>
      <c r="H32" s="27"/>
      <c r="I32" s="27"/>
      <c r="J32" s="28" t="e">
        <f t="shared" si="0"/>
        <v>#DIV/0!</v>
      </c>
    </row>
    <row r="33" spans="1:10" ht="28">
      <c r="A33" s="49" t="s">
        <v>82</v>
      </c>
      <c r="B33" s="26" t="s">
        <v>83</v>
      </c>
      <c r="C33" s="27">
        <f>SUM(D33:H33)</f>
        <v>0</v>
      </c>
      <c r="D33" s="27"/>
      <c r="E33" s="27"/>
      <c r="F33" s="27"/>
      <c r="G33" s="27"/>
      <c r="H33" s="27"/>
      <c r="I33" s="27"/>
      <c r="J33" s="28" t="e">
        <f t="shared" si="0"/>
        <v>#DIV/0!</v>
      </c>
    </row>
    <row r="34" spans="1:10" ht="28">
      <c r="A34" s="50"/>
      <c r="B34" s="26" t="s">
        <v>84</v>
      </c>
      <c r="C34" s="27">
        <f t="shared" si="1"/>
        <v>0</v>
      </c>
      <c r="D34" s="27"/>
      <c r="E34" s="27"/>
      <c r="F34" s="27"/>
      <c r="G34" s="27"/>
      <c r="H34" s="27"/>
      <c r="I34" s="27"/>
      <c r="J34" s="28" t="e">
        <f t="shared" si="0"/>
        <v>#DIV/0!</v>
      </c>
    </row>
    <row r="35" spans="1:10">
      <c r="A35" s="51"/>
      <c r="B35" s="26" t="s">
        <v>85</v>
      </c>
      <c r="C35" s="27">
        <f t="shared" si="1"/>
        <v>0</v>
      </c>
      <c r="D35" s="27"/>
      <c r="E35" s="27"/>
      <c r="F35" s="27"/>
      <c r="G35" s="27"/>
      <c r="H35" s="27"/>
      <c r="I35" s="27"/>
      <c r="J35" s="28" t="e">
        <f t="shared" si="0"/>
        <v>#DIV/0!</v>
      </c>
    </row>
    <row r="36" spans="1:10">
      <c r="A36" s="47" t="s">
        <v>86</v>
      </c>
      <c r="B36" s="48"/>
      <c r="C36" s="27">
        <f t="shared" ref="C36:H36" si="2">SUM(C13:C35)</f>
        <v>0</v>
      </c>
      <c r="D36" s="27">
        <f t="shared" si="2"/>
        <v>0</v>
      </c>
      <c r="E36" s="27">
        <f t="shared" si="2"/>
        <v>0</v>
      </c>
      <c r="F36" s="27">
        <f t="shared" si="2"/>
        <v>0</v>
      </c>
      <c r="G36" s="27">
        <f t="shared" si="2"/>
        <v>0</v>
      </c>
      <c r="H36" s="27">
        <f t="shared" si="2"/>
        <v>0</v>
      </c>
      <c r="I36" s="29" t="e">
        <f>SUM(I13:I35)/(C36-H36)</f>
        <v>#DIV/0!</v>
      </c>
      <c r="J36" s="28" t="e">
        <f>SUM(J13:J35)</f>
        <v>#DIV/0!</v>
      </c>
    </row>
    <row r="37" spans="1:10">
      <c r="A37" s="47" t="s">
        <v>87</v>
      </c>
      <c r="B37" s="48"/>
      <c r="C37" s="28" t="e">
        <f>C36/$C36</f>
        <v>#DIV/0!</v>
      </c>
      <c r="D37" s="28" t="e">
        <f>D36/$C36</f>
        <v>#DIV/0!</v>
      </c>
      <c r="E37" s="28" t="e">
        <f t="shared" ref="E37:H37" si="3">E36/$C36</f>
        <v>#DIV/0!</v>
      </c>
      <c r="F37" s="28" t="e">
        <f t="shared" si="3"/>
        <v>#DIV/0!</v>
      </c>
      <c r="G37" s="28" t="e">
        <f t="shared" si="3"/>
        <v>#DIV/0!</v>
      </c>
      <c r="H37" s="28" t="e">
        <f t="shared" si="3"/>
        <v>#DIV/0!</v>
      </c>
      <c r="I37" s="27" t="s">
        <v>88</v>
      </c>
      <c r="J37" s="27" t="s">
        <v>88</v>
      </c>
    </row>
    <row r="38" spans="1:10">
      <c r="A38" s="47" t="s">
        <v>89</v>
      </c>
      <c r="B38" s="48"/>
      <c r="C38" s="29" t="e">
        <f>(C36/$C42)*1000</f>
        <v>#DIV/0!</v>
      </c>
      <c r="D38" s="29" t="e">
        <f t="shared" ref="D38:H38" si="4">(D36/$C42)*1000</f>
        <v>#DIV/0!</v>
      </c>
      <c r="E38" s="29" t="e">
        <f t="shared" si="4"/>
        <v>#DIV/0!</v>
      </c>
      <c r="F38" s="29" t="e">
        <f t="shared" si="4"/>
        <v>#DIV/0!</v>
      </c>
      <c r="G38" s="29" t="e">
        <f t="shared" si="4"/>
        <v>#DIV/0!</v>
      </c>
      <c r="H38" s="29" t="e">
        <f t="shared" si="4"/>
        <v>#DIV/0!</v>
      </c>
      <c r="I38" s="27" t="s">
        <v>88</v>
      </c>
      <c r="J38" s="27" t="s">
        <v>88</v>
      </c>
    </row>
    <row r="39" spans="1:10">
      <c r="A39" s="47" t="s">
        <v>90</v>
      </c>
      <c r="B39" s="48"/>
      <c r="C39" s="27">
        <f>SUM(D39:H39)</f>
        <v>0</v>
      </c>
      <c r="D39" s="27"/>
      <c r="E39" s="27"/>
      <c r="F39" s="27"/>
      <c r="G39" s="27"/>
      <c r="H39" s="27"/>
      <c r="I39" s="29" t="e">
        <f>J39/(C39-H39)</f>
        <v>#DIV/0!</v>
      </c>
      <c r="J39" s="28"/>
    </row>
    <row r="40" spans="1:10">
      <c r="A40" s="47" t="s">
        <v>91</v>
      </c>
      <c r="B40" s="48"/>
      <c r="C40" s="27">
        <f>SUM(D40:H40)</f>
        <v>0</v>
      </c>
      <c r="D40" s="27"/>
      <c r="E40" s="27"/>
      <c r="F40" s="27"/>
      <c r="G40" s="27"/>
      <c r="H40" s="27"/>
      <c r="I40" s="29" t="e">
        <f>J40/(C40-H40)</f>
        <v>#DIV/0!</v>
      </c>
      <c r="J40" s="28"/>
    </row>
    <row r="41" spans="1:10">
      <c r="A41" s="47" t="s">
        <v>92</v>
      </c>
      <c r="B41" s="48"/>
      <c r="C41" s="27">
        <f>C36+C39+C40</f>
        <v>0</v>
      </c>
      <c r="D41" s="27">
        <f>D36+D39+D40</f>
        <v>0</v>
      </c>
      <c r="E41" s="27">
        <f t="shared" ref="E41:H41" si="5">E36+E39+E40</f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9" t="e">
        <f>(I36*SUM(D36:G36)+I39*SUM(D39:G39)+I40*SUM(D40:G40))/(SUM(D36:G36)+SUM(D39:G39)+SUM(D40:G40))</f>
        <v>#DIV/0!</v>
      </c>
      <c r="J41" s="28" t="s">
        <v>88</v>
      </c>
    </row>
    <row r="42" spans="1:10">
      <c r="A42" s="47" t="s">
        <v>93</v>
      </c>
      <c r="B42" s="48"/>
      <c r="C42" s="30"/>
    </row>
  </sheetData>
  <mergeCells count="15">
    <mergeCell ref="A21:A22"/>
    <mergeCell ref="A1:B1"/>
    <mergeCell ref="C11:J11"/>
    <mergeCell ref="A12:B12"/>
    <mergeCell ref="A13:A18"/>
    <mergeCell ref="A19:A20"/>
    <mergeCell ref="A40:B40"/>
    <mergeCell ref="A41:B41"/>
    <mergeCell ref="A42:B42"/>
    <mergeCell ref="A23:A32"/>
    <mergeCell ref="A33:A35"/>
    <mergeCell ref="A36:B36"/>
    <mergeCell ref="A37:B37"/>
    <mergeCell ref="A38:B38"/>
    <mergeCell ref="A39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List of Forms</vt:lpstr>
      <vt:lpstr>EPF-08</vt:lpstr>
      <vt:lpstr>EPF-23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Kutalmis Ersoy</dc:creator>
  <cp:lastModifiedBy>Kutalmis Ersoy</cp:lastModifiedBy>
  <dcterms:created xsi:type="dcterms:W3CDTF">2024-03-27T17:33:50Z</dcterms:created>
  <dcterms:modified xsi:type="dcterms:W3CDTF">2024-03-27T17:46:29Z</dcterms:modified>
</cp:coreProperties>
</file>