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sombor\Desktop\"/>
    </mc:Choice>
  </mc:AlternateContent>
  <bookViews>
    <workbookView xWindow="0" yWindow="0" windowWidth="20490" windowHeight="7755"/>
  </bookViews>
  <sheets>
    <sheet name="SOS adatszolgáltatás" sheetId="1" r:id="rId1"/>
    <sheet name="28%-os küszöbérté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2" l="1"/>
  <c r="G29" i="2" l="1"/>
  <c r="C29" i="2"/>
  <c r="D29" i="2" s="1"/>
</calcChain>
</file>

<file path=xl/sharedStrings.xml><?xml version="1.0" encoding="utf-8"?>
<sst xmlns="http://schemas.openxmlformats.org/spreadsheetml/2006/main" count="64" uniqueCount="45">
  <si>
    <t>Szerződés időtartama</t>
  </si>
  <si>
    <t>Szerződés hatályba lépésének dátuma</t>
  </si>
  <si>
    <t>Napi minimális mennyiség</t>
  </si>
  <si>
    <t>Havi minimális mennyiség</t>
  </si>
  <si>
    <t>Vészhelyzeti szint elrendelése esetén</t>
  </si>
  <si>
    <t>Riasztási szint elrendelése esetén</t>
  </si>
  <si>
    <t>Szerződés szerinti éves mennyiség</t>
  </si>
  <si>
    <t>Szerződés alapján leszállítandó maximális napi mennyiség válság esetén</t>
  </si>
  <si>
    <t>Adatszolgáltatásért felelős kapcsolattartó neve:</t>
  </si>
  <si>
    <t>E-mail:</t>
  </si>
  <si>
    <t>Telefon:</t>
  </si>
  <si>
    <t>Beosztás:</t>
  </si>
  <si>
    <t>Szerződés szerinti átadás-átvételi pontok</t>
  </si>
  <si>
    <t>Alap</t>
  </si>
  <si>
    <t>Opcionálisan választható</t>
  </si>
  <si>
    <t>Szerződés aktuális lejárati dátuma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</si>
  <si>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</si>
  <si>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</si>
  <si>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</si>
  <si>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</si>
  <si>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</si>
  <si>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</si>
  <si>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</si>
  <si>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</si>
  <si>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</si>
  <si>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</si>
  <si>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szerződés szerinti mértékegységgel</t>
  </si>
  <si>
    <t>http://www.mekh.hu/download/5/a3/50000/foldgazipari_tarsasagok_adatai_201803.xlsx</t>
  </si>
  <si>
    <t>MWh (GCV)</t>
  </si>
  <si>
    <t>Év, hónap</t>
  </si>
  <si>
    <t>Belföldi földgázfelhasználás: ***</t>
  </si>
  <si>
    <t xml:space="preserve">28%-s küszöbérték </t>
  </si>
  <si>
    <t xml:space="preserve"> (a 2017-s éves érték alapján)</t>
  </si>
  <si>
    <t>***Fizikai adatok.</t>
  </si>
  <si>
    <t>EIC kódja:</t>
  </si>
  <si>
    <t>Minimális napi és havi mennyiségek</t>
  </si>
  <si>
    <t>Az SOS rendelet 14. cikk (6) bekezdése szerinti
földgázellátási szerződésekről és kapcsolódó kereskedelmi megállapodásokról szóló adatszolgáltatás</t>
  </si>
  <si>
    <t>Együttes teljesítés</t>
  </si>
  <si>
    <t xml:space="preserve">ugyanazon beszállító kereskedelmi partnerrel </t>
  </si>
  <si>
    <t>kapcsolt vállalkozással kötött más szerződéssel</t>
  </si>
  <si>
    <t>Év</t>
  </si>
  <si>
    <r>
      <t>em</t>
    </r>
    <r>
      <rPr>
        <b/>
        <vertAlign val="superscript"/>
        <sz val="12"/>
        <color theme="1"/>
        <rFont val="Garamond"/>
        <family val="1"/>
        <charset val="238"/>
      </rPr>
      <t xml:space="preserve">3 </t>
    </r>
    <r>
      <rPr>
        <b/>
        <sz val="12"/>
        <color theme="1"/>
        <rFont val="Garamond"/>
        <family val="1"/>
        <charset val="238"/>
      </rPr>
      <t>(15 °C)</t>
    </r>
  </si>
  <si>
    <t>FÖLDGÁZ-KERESKEDŐ NEVE:</t>
  </si>
  <si>
    <t>Földgázszállítás felfüggesztésének feltételei</t>
  </si>
  <si>
    <t xml:space="preserve">2017/1938/EU rendelet 14. cikk (6) bekezdés b) pontjában meghatározott 28%-s küszöbértékre vonatkozó jelzés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</si>
</sst>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#,##0.0"/>
    <numFmt numFmtId="165" formatCode="yyyy/\ mmmm"/>
    <numFmt numFmtId="166" formatCode="#,##0.0_ ;\-#,##0.0\ 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6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6"/>
      <color rgb="FF002060"/>
      <name val="Garamond"/>
      <family val="1"/>
      <charset val="238"/>
    </font>
    <font>
      <b/>
      <sz val="11"/>
      <color rgb="FF002060"/>
      <name val="Garamond"/>
      <family val="1"/>
      <charset val="238"/>
    </font>
    <font>
      <u/>
      <sz val="11"/>
      <color theme="10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vertAlign val="superscript"/>
      <sz val="12"/>
      <color theme="1"/>
      <name val="Garamond"/>
      <family val="1"/>
      <charset val="238"/>
    </font>
    <font>
      <b/>
      <i/>
      <sz val="14"/>
      <color theme="0"/>
      <name val="Garamond"/>
      <family val="1"/>
      <charset val="238"/>
    </font>
    <font>
      <b/>
      <i/>
      <sz val="14"/>
      <color theme="1"/>
      <name val="Garamond"/>
      <family val="1"/>
      <charset val="238"/>
    </font>
    <font>
      <b/>
      <i/>
      <sz val="11"/>
      <color theme="1"/>
      <name val="Garamond"/>
      <family val="1"/>
      <charset val="238"/>
    </font>
    <font>
      <i/>
      <sz val="11"/>
      <name val="Garamond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</cellStyleXfs>
  <cellXfs count="80">
    <xf numFmtId="0" fontId="0" fillId="0" borderId="0" xfId="0"/>
    <xf numFmtId="0" fontId="4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3" borderId="4" xfId="0" applyFont="1" applyFill="1" applyBorder="1" applyAlignment="1">
      <alignment horizontal="right" vertical="top" wrapText="1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" fontId="4" fillId="0" borderId="5" xfId="1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10" fillId="0" borderId="0" xfId="2" applyFont="1" applyAlignment="1">
      <alignment horizontal="justify" vertical="center"/>
    </xf>
    <xf numFmtId="0" fontId="11" fillId="5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/>
    <xf numFmtId="0" fontId="15" fillId="8" borderId="0" xfId="0" applyFont="1" applyFill="1" applyAlignment="1">
      <alignment wrapText="1"/>
    </xf>
    <xf numFmtId="165" fontId="16" fillId="9" borderId="13" xfId="3" applyNumberFormat="1" applyFont="1" applyFill="1" applyBorder="1" applyAlignment="1">
      <alignment horizontal="left" vertical="center" wrapText="1"/>
    </xf>
    <xf numFmtId="166" fontId="15" fillId="9" borderId="13" xfId="4" applyNumberFormat="1" applyFont="1" applyFill="1" applyBorder="1" applyAlignment="1">
      <alignment horizontal="right"/>
    </xf>
    <xf numFmtId="0" fontId="4" fillId="0" borderId="14" xfId="0" applyFont="1" applyBorder="1"/>
    <xf numFmtId="165" fontId="16" fillId="0" borderId="15" xfId="3" applyNumberFormat="1" applyFont="1" applyBorder="1" applyAlignment="1">
      <alignment horizontal="left" vertical="center" wrapText="1"/>
    </xf>
    <xf numFmtId="166" fontId="15" fillId="0" borderId="15" xfId="4" applyNumberFormat="1" applyFont="1" applyBorder="1" applyAlignment="1">
      <alignment horizontal="right"/>
    </xf>
    <xf numFmtId="0" fontId="4" fillId="0" borderId="16" xfId="0" applyFont="1" applyBorder="1"/>
    <xf numFmtId="165" fontId="16" fillId="9" borderId="15" xfId="3" applyNumberFormat="1" applyFont="1" applyFill="1" applyBorder="1" applyAlignment="1">
      <alignment horizontal="left" vertical="center" wrapText="1"/>
    </xf>
    <xf numFmtId="166" fontId="15" fillId="9" borderId="15" xfId="4" applyNumberFormat="1" applyFont="1" applyFill="1" applyBorder="1" applyAlignment="1">
      <alignment horizontal="right"/>
    </xf>
    <xf numFmtId="165" fontId="16" fillId="9" borderId="17" xfId="3" applyNumberFormat="1" applyFont="1" applyFill="1" applyBorder="1" applyAlignment="1">
      <alignment horizontal="left" vertical="center" wrapText="1"/>
    </xf>
    <xf numFmtId="165" fontId="16" fillId="0" borderId="18" xfId="3" applyNumberFormat="1" applyFont="1" applyBorder="1" applyAlignment="1">
      <alignment horizontal="left" vertical="center" wrapText="1"/>
    </xf>
    <xf numFmtId="166" fontId="15" fillId="0" borderId="18" xfId="4" applyNumberFormat="1" applyFont="1" applyBorder="1" applyAlignment="1">
      <alignment horizontal="right"/>
    </xf>
    <xf numFmtId="165" fontId="16" fillId="0" borderId="19" xfId="3" applyNumberFormat="1" applyFont="1" applyBorder="1" applyAlignment="1">
      <alignment horizontal="left" vertical="center" wrapText="1"/>
    </xf>
    <xf numFmtId="166" fontId="15" fillId="0" borderId="19" xfId="4" applyNumberFormat="1" applyFont="1" applyBorder="1" applyAlignment="1">
      <alignment horizontal="right"/>
    </xf>
    <xf numFmtId="0" fontId="4" fillId="0" borderId="20" xfId="0" applyFont="1" applyBorder="1"/>
    <xf numFmtId="0" fontId="4" fillId="8" borderId="0" xfId="0" applyFont="1" applyFill="1"/>
    <xf numFmtId="164" fontId="5" fillId="8" borderId="0" xfId="0" applyNumberFormat="1" applyFont="1" applyFill="1" applyBorder="1"/>
    <xf numFmtId="164" fontId="4" fillId="8" borderId="0" xfId="0" applyNumberFormat="1" applyFont="1" applyFill="1"/>
    <xf numFmtId="0" fontId="5" fillId="0" borderId="4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4" fillId="0" borderId="4" xfId="1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  <xf numFmtId="0" fontId="9" fillId="8" borderId="5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10" fillId="0" borderId="0" xfId="2" applyFont="1" applyAlignment="1">
      <alignment horizontal="center" vertical="center"/>
    </xf>
  </cellXfs>
  <cellStyles count="5">
    <cellStyle name="Ezres" xfId="1" builtinId="3"/>
    <cellStyle name="Hivatkozás" xfId="2" builtinId="8"/>
    <cellStyle name="Normál" xfId="0" builtinId="0"/>
    <cellStyle name="Normál 2 2 2" xfId="3"/>
    <cellStyle name="Normál 23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ekh.hu/download/5/a3/50000/foldgazipari_tarsasagok_adatai_20180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workbookViewId="0">
      <selection activeCell="O9" sqref="O9:S9"/>
    </sheetView>
  </sheetViews>
  <sheetFormatPr defaultColWidth="8.85546875" defaultRowHeight="15" x14ac:dyDescent="0.25"/>
  <cols>
    <col min="1" max="1" width="8.85546875" style="1"/>
    <col min="2" max="2" width="27.140625" style="1" customWidth="1"/>
    <col min="3" max="3" width="33" style="1" customWidth="1"/>
    <col min="4" max="5" width="17.140625" style="1" customWidth="1"/>
    <col min="6" max="6" width="31.7109375" style="1" customWidth="1"/>
    <col min="7" max="7" width="22.140625" style="1" customWidth="1"/>
    <col min="8" max="8" width="27.42578125" style="1" customWidth="1"/>
    <col min="9" max="9" width="26.85546875" style="1" customWidth="1"/>
    <col min="10" max="10" width="27.140625" style="1" customWidth="1"/>
    <col min="11" max="11" width="28.140625" style="1" customWidth="1"/>
    <col min="12" max="12" width="15.42578125" style="1" hidden="1" customWidth="1"/>
    <col min="13" max="14" width="26.140625" style="1" customWidth="1"/>
    <col min="15" max="15" width="14.28515625" style="1" customWidth="1"/>
    <col min="16" max="16" width="13.5703125" style="1" customWidth="1"/>
    <col min="17" max="22" width="8.7109375" style="1" customWidth="1"/>
    <col min="23" max="16384" width="8.85546875" style="1"/>
  </cols>
  <sheetData>
    <row r="1" spans="1:20" ht="101.25" customHeight="1" x14ac:dyDescent="0.25">
      <c r="B1" s="63" t="s">
        <v>36</v>
      </c>
      <c r="C1" s="63"/>
    </row>
    <row r="2" spans="1:20" ht="44.25" customHeight="1" x14ac:dyDescent="0.25">
      <c r="B2" s="49" t="s">
        <v>42</v>
      </c>
      <c r="C2" s="70"/>
      <c r="D2" s="70"/>
      <c r="E2" s="3"/>
      <c r="F2" s="3"/>
      <c r="G2" s="3"/>
      <c r="H2" s="3"/>
      <c r="I2" s="3"/>
    </row>
    <row r="3" spans="1:20" ht="21" x14ac:dyDescent="0.25">
      <c r="B3" s="2" t="s">
        <v>34</v>
      </c>
      <c r="C3" s="70"/>
      <c r="D3" s="70"/>
      <c r="E3" s="3"/>
      <c r="F3" s="3"/>
      <c r="G3" s="3"/>
      <c r="H3" s="3"/>
      <c r="I3" s="3"/>
    </row>
    <row r="4" spans="1:20" ht="45" customHeight="1" x14ac:dyDescent="0.25">
      <c r="B4" s="4" t="s">
        <v>8</v>
      </c>
      <c r="C4" s="71"/>
      <c r="D4" s="72"/>
    </row>
    <row r="5" spans="1:20" x14ac:dyDescent="0.25">
      <c r="B5" s="4" t="s">
        <v>11</v>
      </c>
      <c r="C5" s="71"/>
      <c r="D5" s="72"/>
    </row>
    <row r="6" spans="1:20" x14ac:dyDescent="0.25">
      <c r="B6" s="4" t="s">
        <v>9</v>
      </c>
      <c r="C6" s="71"/>
      <c r="D6" s="72"/>
    </row>
    <row r="7" spans="1:20" x14ac:dyDescent="0.25">
      <c r="B7" s="4" t="s">
        <v>10</v>
      </c>
      <c r="C7" s="73"/>
      <c r="D7" s="74"/>
    </row>
    <row r="8" spans="1:20" s="5" customFormat="1" x14ac:dyDescent="0.25">
      <c r="B8" s="6"/>
      <c r="C8" s="6"/>
    </row>
    <row r="9" spans="1:20" ht="58.5" customHeight="1" x14ac:dyDescent="0.25">
      <c r="A9" s="64" t="s">
        <v>16</v>
      </c>
      <c r="B9" s="60" t="s">
        <v>37</v>
      </c>
      <c r="C9" s="61"/>
      <c r="D9" s="60" t="s">
        <v>0</v>
      </c>
      <c r="E9" s="61"/>
      <c r="F9" s="68" t="s">
        <v>12</v>
      </c>
      <c r="G9" s="69"/>
      <c r="H9" s="7" t="s">
        <v>6</v>
      </c>
      <c r="I9" s="56" t="s">
        <v>35</v>
      </c>
      <c r="J9" s="56"/>
      <c r="K9" s="60" t="s">
        <v>7</v>
      </c>
      <c r="L9" s="62"/>
      <c r="M9" s="62"/>
      <c r="N9" s="53" t="s">
        <v>43</v>
      </c>
      <c r="O9" s="59" t="s">
        <v>44</v>
      </c>
      <c r="P9" s="59"/>
      <c r="Q9" s="59"/>
      <c r="R9" s="59"/>
      <c r="S9" s="59"/>
    </row>
    <row r="10" spans="1:20" ht="28.5" customHeight="1" x14ac:dyDescent="0.25">
      <c r="A10" s="65"/>
      <c r="B10" s="50" t="s">
        <v>38</v>
      </c>
      <c r="C10" s="50" t="s">
        <v>39</v>
      </c>
      <c r="D10" s="50" t="s">
        <v>1</v>
      </c>
      <c r="E10" s="50" t="s">
        <v>15</v>
      </c>
      <c r="F10" s="53" t="s">
        <v>13</v>
      </c>
      <c r="G10" s="53" t="s">
        <v>14</v>
      </c>
      <c r="H10" s="8"/>
      <c r="I10" s="9" t="s">
        <v>2</v>
      </c>
      <c r="J10" s="9" t="s">
        <v>3</v>
      </c>
      <c r="K10" s="60" t="s">
        <v>5</v>
      </c>
      <c r="L10" s="61"/>
      <c r="M10" s="8" t="s">
        <v>4</v>
      </c>
      <c r="N10" s="54"/>
      <c r="O10" s="59"/>
      <c r="P10" s="59"/>
      <c r="Q10" s="59"/>
      <c r="R10" s="59"/>
      <c r="S10" s="59"/>
    </row>
    <row r="11" spans="1:20" ht="28.5" customHeight="1" x14ac:dyDescent="0.25">
      <c r="A11" s="66"/>
      <c r="B11" s="51"/>
      <c r="C11" s="51"/>
      <c r="D11" s="67"/>
      <c r="E11" s="67"/>
      <c r="F11" s="55"/>
      <c r="G11" s="55"/>
      <c r="H11" s="8" t="s">
        <v>26</v>
      </c>
      <c r="I11" s="9" t="s">
        <v>26</v>
      </c>
      <c r="J11" s="9" t="s">
        <v>26</v>
      </c>
      <c r="K11" s="60" t="s">
        <v>26</v>
      </c>
      <c r="L11" s="61"/>
      <c r="M11" s="8" t="s">
        <v>26</v>
      </c>
      <c r="N11" s="55"/>
      <c r="O11" s="7">
        <v>2019</v>
      </c>
      <c r="P11" s="7">
        <v>2020</v>
      </c>
      <c r="Q11" s="7">
        <v>2021</v>
      </c>
      <c r="R11" s="7">
        <v>2022</v>
      </c>
      <c r="S11" s="7">
        <v>2023</v>
      </c>
    </row>
    <row r="12" spans="1:20" s="18" customFormat="1" x14ac:dyDescent="0.25">
      <c r="A12" s="10" t="s">
        <v>17</v>
      </c>
      <c r="B12" s="22"/>
      <c r="C12" s="22"/>
      <c r="D12" s="11"/>
      <c r="E12" s="12"/>
      <c r="F12" s="13"/>
      <c r="G12" s="14"/>
      <c r="H12" s="14"/>
      <c r="I12" s="15"/>
      <c r="J12" s="16"/>
      <c r="K12" s="15"/>
      <c r="L12" s="57"/>
      <c r="M12" s="58"/>
      <c r="N12" s="16"/>
      <c r="O12" s="14"/>
      <c r="P12" s="14"/>
      <c r="Q12" s="14"/>
      <c r="R12" s="14"/>
      <c r="S12" s="14"/>
      <c r="T12" s="17"/>
    </row>
    <row r="13" spans="1:20" s="18" customFormat="1" ht="15" customHeight="1" x14ac:dyDescent="0.25">
      <c r="A13" s="10" t="s">
        <v>18</v>
      </c>
      <c r="B13" s="22"/>
      <c r="C13" s="22"/>
      <c r="D13" s="11"/>
      <c r="E13" s="12"/>
      <c r="F13" s="13"/>
      <c r="G13" s="14"/>
      <c r="H13" s="14"/>
      <c r="I13" s="15"/>
      <c r="J13" s="16"/>
      <c r="K13" s="15"/>
      <c r="L13" s="57"/>
      <c r="M13" s="58"/>
      <c r="N13" s="14"/>
      <c r="O13" s="14"/>
      <c r="P13" s="14"/>
      <c r="Q13" s="14"/>
      <c r="R13" s="14"/>
      <c r="S13" s="14"/>
    </row>
    <row r="14" spans="1:20" s="18" customFormat="1" x14ac:dyDescent="0.25">
      <c r="A14" s="10" t="s">
        <v>19</v>
      </c>
      <c r="B14" s="22"/>
      <c r="C14" s="22"/>
      <c r="D14" s="11"/>
      <c r="E14" s="12"/>
      <c r="F14" s="13"/>
      <c r="G14" s="14"/>
      <c r="H14" s="14"/>
      <c r="I14" s="15"/>
      <c r="J14" s="16"/>
      <c r="K14" s="15"/>
      <c r="L14" s="57"/>
      <c r="M14" s="58"/>
      <c r="N14" s="14"/>
      <c r="O14" s="14"/>
      <c r="P14" s="14"/>
      <c r="Q14" s="14"/>
      <c r="R14" s="14"/>
      <c r="S14" s="14"/>
    </row>
    <row r="15" spans="1:20" s="18" customFormat="1" x14ac:dyDescent="0.25">
      <c r="A15" s="10" t="s">
        <v>20</v>
      </c>
      <c r="B15" s="22"/>
      <c r="C15" s="22"/>
      <c r="D15" s="11"/>
      <c r="E15" s="12"/>
      <c r="F15" s="13"/>
      <c r="G15" s="14"/>
      <c r="H15" s="14"/>
      <c r="I15" s="15"/>
      <c r="J15" s="16"/>
      <c r="K15" s="15"/>
      <c r="L15" s="57"/>
      <c r="M15" s="58"/>
      <c r="N15" s="14"/>
      <c r="O15" s="14"/>
      <c r="P15" s="14"/>
      <c r="Q15" s="14"/>
      <c r="R15" s="14"/>
      <c r="S15" s="14"/>
    </row>
    <row r="16" spans="1:20" s="18" customFormat="1" x14ac:dyDescent="0.25">
      <c r="A16" s="10" t="s">
        <v>21</v>
      </c>
      <c r="B16" s="22"/>
      <c r="C16" s="22"/>
      <c r="D16" s="11"/>
      <c r="E16" s="12"/>
      <c r="F16" s="13"/>
      <c r="G16" s="14"/>
      <c r="H16" s="14"/>
      <c r="I16" s="15"/>
      <c r="J16" s="16"/>
      <c r="K16" s="15"/>
      <c r="L16" s="57"/>
      <c r="M16" s="58"/>
      <c r="N16" s="14"/>
      <c r="O16" s="14"/>
      <c r="P16" s="14"/>
      <c r="Q16" s="14"/>
      <c r="R16" s="14"/>
      <c r="S16" s="14"/>
    </row>
    <row r="17" spans="1:19" s="18" customFormat="1" x14ac:dyDescent="0.25">
      <c r="A17" s="10" t="s">
        <v>22</v>
      </c>
      <c r="B17" s="22"/>
      <c r="C17" s="22"/>
      <c r="D17" s="11"/>
      <c r="E17" s="12"/>
      <c r="F17" s="13"/>
      <c r="G17" s="14"/>
      <c r="H17" s="14"/>
      <c r="I17" s="15"/>
      <c r="J17" s="16"/>
      <c r="K17" s="15"/>
      <c r="L17" s="57"/>
      <c r="M17" s="58"/>
      <c r="N17" s="14"/>
      <c r="O17" s="14"/>
      <c r="P17" s="14"/>
      <c r="Q17" s="14"/>
      <c r="R17" s="14"/>
      <c r="S17" s="14"/>
    </row>
    <row r="18" spans="1:19" s="18" customFormat="1" x14ac:dyDescent="0.25">
      <c r="A18" s="10" t="s">
        <v>23</v>
      </c>
      <c r="B18" s="22"/>
      <c r="C18" s="22"/>
      <c r="D18" s="11"/>
      <c r="E18" s="12"/>
      <c r="F18" s="13"/>
      <c r="G18" s="14"/>
      <c r="H18" s="14"/>
      <c r="I18" s="15"/>
      <c r="J18" s="16"/>
      <c r="K18" s="15"/>
      <c r="L18" s="57"/>
      <c r="M18" s="58"/>
      <c r="N18" s="14"/>
      <c r="O18" s="14"/>
      <c r="P18" s="14"/>
      <c r="Q18" s="14"/>
      <c r="R18" s="14"/>
      <c r="S18" s="14"/>
    </row>
    <row r="19" spans="1:19" s="18" customFormat="1" x14ac:dyDescent="0.25">
      <c r="A19" s="10" t="s">
        <v>24</v>
      </c>
      <c r="B19" s="22"/>
      <c r="C19" s="22"/>
      <c r="D19" s="11"/>
      <c r="E19" s="12"/>
      <c r="F19" s="13"/>
      <c r="G19" s="14"/>
      <c r="H19" s="14"/>
      <c r="I19" s="15"/>
      <c r="J19" s="16"/>
      <c r="K19" s="15"/>
      <c r="L19" s="57"/>
      <c r="M19" s="58"/>
      <c r="N19" s="14"/>
      <c r="O19" s="14"/>
      <c r="P19" s="14"/>
      <c r="Q19" s="14"/>
      <c r="R19" s="14"/>
      <c r="S19" s="14"/>
    </row>
    <row r="20" spans="1:19" s="18" customFormat="1" x14ac:dyDescent="0.25">
      <c r="A20" s="10" t="s">
        <v>25</v>
      </c>
      <c r="B20" s="22"/>
      <c r="C20" s="22"/>
      <c r="D20" s="11"/>
      <c r="E20" s="12"/>
      <c r="F20" s="13"/>
      <c r="G20" s="14"/>
      <c r="H20" s="14"/>
      <c r="I20" s="15"/>
      <c r="J20" s="16"/>
      <c r="K20" s="15"/>
      <c r="L20" s="57"/>
      <c r="M20" s="58"/>
      <c r="N20" s="14"/>
      <c r="O20" s="14"/>
      <c r="P20" s="14"/>
      <c r="Q20" s="14"/>
      <c r="R20" s="14"/>
      <c r="S20" s="14"/>
    </row>
    <row r="21" spans="1:19" x14ac:dyDescent="0.25">
      <c r="B21" s="19"/>
      <c r="C21" s="20"/>
    </row>
    <row r="22" spans="1:19" x14ac:dyDescent="0.25">
      <c r="B22" s="19"/>
      <c r="C22" s="20"/>
    </row>
    <row r="23" spans="1:19" x14ac:dyDescent="0.25">
      <c r="B23" s="19"/>
      <c r="C23" s="20"/>
    </row>
    <row r="24" spans="1:19" x14ac:dyDescent="0.25">
      <c r="B24" s="19"/>
      <c r="C24" s="52"/>
    </row>
    <row r="25" spans="1:19" x14ac:dyDescent="0.25">
      <c r="B25" s="19"/>
      <c r="C25" s="52"/>
    </row>
    <row r="26" spans="1:19" x14ac:dyDescent="0.25">
      <c r="B26" s="19"/>
      <c r="C26" s="52"/>
    </row>
    <row r="27" spans="1:19" x14ac:dyDescent="0.25">
      <c r="B27" s="19"/>
      <c r="C27" s="52"/>
    </row>
    <row r="28" spans="1:19" x14ac:dyDescent="0.25">
      <c r="B28" s="19"/>
      <c r="C28" s="52"/>
    </row>
    <row r="29" spans="1:19" x14ac:dyDescent="0.25">
      <c r="B29" s="21"/>
      <c r="C29" s="52"/>
    </row>
  </sheetData>
  <mergeCells count="34">
    <mergeCell ref="B1:C1"/>
    <mergeCell ref="A9:A11"/>
    <mergeCell ref="E10:E11"/>
    <mergeCell ref="D10:D11"/>
    <mergeCell ref="F9:G9"/>
    <mergeCell ref="D9:E9"/>
    <mergeCell ref="G10:G11"/>
    <mergeCell ref="F10:F11"/>
    <mergeCell ref="C2:D2"/>
    <mergeCell ref="C4:D4"/>
    <mergeCell ref="C3:D3"/>
    <mergeCell ref="C5:D5"/>
    <mergeCell ref="C6:D6"/>
    <mergeCell ref="C7:D7"/>
    <mergeCell ref="B10:B11"/>
    <mergeCell ref="B9:C9"/>
    <mergeCell ref="O9:S9"/>
    <mergeCell ref="O10:S10"/>
    <mergeCell ref="K10:L10"/>
    <mergeCell ref="K9:M9"/>
    <mergeCell ref="K11:L11"/>
    <mergeCell ref="C10:C11"/>
    <mergeCell ref="C24:C29"/>
    <mergeCell ref="N9:N11"/>
    <mergeCell ref="I9:J9"/>
    <mergeCell ref="L18:M18"/>
    <mergeCell ref="L19:M19"/>
    <mergeCell ref="L20:M20"/>
    <mergeCell ref="L13:M13"/>
    <mergeCell ref="L14:M14"/>
    <mergeCell ref="L15:M15"/>
    <mergeCell ref="L16:M16"/>
    <mergeCell ref="L17:M17"/>
    <mergeCell ref="L12:M12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1"/>
  <sheetViews>
    <sheetView workbookViewId="0">
      <selection activeCell="G11" sqref="G11"/>
    </sheetView>
  </sheetViews>
  <sheetFormatPr defaultRowHeight="15" x14ac:dyDescent="0.25"/>
  <cols>
    <col min="1" max="1" width="9.140625" style="23"/>
    <col min="2" max="2" width="30.5703125" style="23" customWidth="1"/>
    <col min="3" max="3" width="30.85546875" style="23" customWidth="1"/>
    <col min="4" max="4" width="31.140625" style="23" customWidth="1"/>
    <col min="5" max="5" width="9.140625" style="23"/>
    <col min="6" max="6" width="26.42578125" style="23" customWidth="1"/>
    <col min="7" max="7" width="47.140625" style="23" bestFit="1" customWidth="1"/>
    <col min="8" max="8" width="34.140625" style="23" bestFit="1" customWidth="1"/>
    <col min="9" max="16384" width="9.140625" style="23"/>
  </cols>
  <sheetData>
    <row r="1" spans="2:8" x14ac:dyDescent="0.25">
      <c r="B1" s="79" t="s">
        <v>27</v>
      </c>
      <c r="C1" s="79"/>
      <c r="D1" s="79"/>
    </row>
    <row r="2" spans="2:8" ht="15.75" thickBot="1" x14ac:dyDescent="0.3">
      <c r="B2" s="24"/>
    </row>
    <row r="3" spans="2:8" ht="18.75" thickBot="1" x14ac:dyDescent="0.3">
      <c r="B3" s="25" t="s">
        <v>41</v>
      </c>
      <c r="F3" s="26" t="s">
        <v>28</v>
      </c>
    </row>
    <row r="4" spans="2:8" ht="18.75" x14ac:dyDescent="0.25">
      <c r="B4" s="75" t="s">
        <v>40</v>
      </c>
      <c r="C4" s="76" t="s">
        <v>30</v>
      </c>
      <c r="D4" s="27" t="s">
        <v>31</v>
      </c>
      <c r="F4" s="75" t="s">
        <v>40</v>
      </c>
      <c r="G4" s="76" t="s">
        <v>30</v>
      </c>
      <c r="H4" s="27" t="s">
        <v>31</v>
      </c>
    </row>
    <row r="5" spans="2:8" ht="38.25" thickBot="1" x14ac:dyDescent="0.3">
      <c r="B5" s="75"/>
      <c r="C5" s="77"/>
      <c r="D5" s="28" t="s">
        <v>32</v>
      </c>
      <c r="F5" s="75"/>
      <c r="G5" s="77"/>
      <c r="H5" s="28" t="s">
        <v>32</v>
      </c>
    </row>
    <row r="6" spans="2:8" ht="19.5" thickBot="1" x14ac:dyDescent="0.35">
      <c r="B6" s="29">
        <v>2018</v>
      </c>
      <c r="C6" s="30">
        <v>9883426.2179999985</v>
      </c>
      <c r="D6" s="30">
        <v>2767359.3410399999</v>
      </c>
      <c r="F6" s="29">
        <v>2018</v>
      </c>
      <c r="G6" s="30">
        <v>103483101.61600001</v>
      </c>
      <c r="H6" s="30">
        <v>28975268.452480007</v>
      </c>
    </row>
    <row r="8" spans="2:8" x14ac:dyDescent="0.25">
      <c r="C8" s="31" t="s">
        <v>33</v>
      </c>
      <c r="G8" s="31" t="s">
        <v>33</v>
      </c>
    </row>
    <row r="13" spans="2:8" ht="15.75" thickBot="1" x14ac:dyDescent="0.3"/>
    <row r="14" spans="2:8" ht="18.75" thickBot="1" x14ac:dyDescent="0.3">
      <c r="B14" s="25" t="s">
        <v>41</v>
      </c>
      <c r="F14" s="26" t="s">
        <v>28</v>
      </c>
    </row>
    <row r="15" spans="2:8" ht="30" customHeight="1" x14ac:dyDescent="0.25">
      <c r="B15" s="75" t="s">
        <v>29</v>
      </c>
      <c r="C15" s="76" t="s">
        <v>30</v>
      </c>
      <c r="D15" s="27" t="s">
        <v>31</v>
      </c>
      <c r="E15" s="78"/>
      <c r="F15" s="75" t="s">
        <v>29</v>
      </c>
      <c r="G15" s="76" t="s">
        <v>30</v>
      </c>
      <c r="H15" s="27" t="s">
        <v>31</v>
      </c>
    </row>
    <row r="16" spans="2:8" ht="33" customHeight="1" thickBot="1" x14ac:dyDescent="0.3">
      <c r="B16" s="75"/>
      <c r="C16" s="77"/>
      <c r="D16" s="28" t="s">
        <v>32</v>
      </c>
      <c r="E16" s="78"/>
      <c r="F16" s="75"/>
      <c r="G16" s="77"/>
      <c r="H16" s="28" t="s">
        <v>32</v>
      </c>
    </row>
    <row r="17" spans="2:20" x14ac:dyDescent="0.25">
      <c r="B17" s="32">
        <v>42736</v>
      </c>
      <c r="C17" s="33">
        <v>1361875.9890000001</v>
      </c>
      <c r="D17" s="34"/>
      <c r="F17" s="32">
        <v>42736</v>
      </c>
      <c r="G17" s="33">
        <v>14502940.118000001</v>
      </c>
      <c r="H17" s="34"/>
    </row>
    <row r="18" spans="2:20" x14ac:dyDescent="0.25">
      <c r="B18" s="35">
        <v>42767</v>
      </c>
      <c r="C18" s="36">
        <v>1376199.7090000003</v>
      </c>
      <c r="D18" s="37"/>
      <c r="F18" s="35">
        <v>42767</v>
      </c>
      <c r="G18" s="36">
        <v>14637956.289000003</v>
      </c>
      <c r="H18" s="37"/>
    </row>
    <row r="19" spans="2:20" x14ac:dyDescent="0.25">
      <c r="B19" s="38">
        <v>42795</v>
      </c>
      <c r="C19" s="39">
        <v>1296860.858</v>
      </c>
      <c r="D19" s="37"/>
      <c r="F19" s="38">
        <v>42795</v>
      </c>
      <c r="G19" s="39">
        <v>13777542.749999998</v>
      </c>
      <c r="H19" s="37"/>
    </row>
    <row r="20" spans="2:20" x14ac:dyDescent="0.25">
      <c r="B20" s="35">
        <v>42826</v>
      </c>
      <c r="C20" s="36">
        <v>547560.402</v>
      </c>
      <c r="D20" s="37"/>
      <c r="F20" s="35">
        <v>42826</v>
      </c>
      <c r="G20" s="36">
        <v>5781715.2290000003</v>
      </c>
      <c r="H20" s="37"/>
    </row>
    <row r="21" spans="2:20" x14ac:dyDescent="0.25">
      <c r="B21" s="40">
        <v>42856</v>
      </c>
      <c r="C21" s="39">
        <v>412121.54300000001</v>
      </c>
      <c r="D21" s="37"/>
      <c r="F21" s="40">
        <v>42856</v>
      </c>
      <c r="G21" s="39">
        <v>4344069.0930000003</v>
      </c>
      <c r="H21" s="37"/>
    </row>
    <row r="22" spans="2:20" x14ac:dyDescent="0.25">
      <c r="B22" s="41">
        <v>42887</v>
      </c>
      <c r="C22" s="42">
        <v>381465.46500000008</v>
      </c>
      <c r="D22" s="37"/>
      <c r="F22" s="41">
        <v>42887</v>
      </c>
      <c r="G22" s="42">
        <v>4061274.7100000004</v>
      </c>
      <c r="H22" s="37"/>
    </row>
    <row r="23" spans="2:20" x14ac:dyDescent="0.25">
      <c r="B23" s="40">
        <v>42917</v>
      </c>
      <c r="C23" s="39">
        <v>407190.37199999997</v>
      </c>
      <c r="D23" s="37"/>
      <c r="F23" s="40">
        <v>42917</v>
      </c>
      <c r="G23" s="39">
        <v>4320725.6220000004</v>
      </c>
      <c r="H23" s="37"/>
    </row>
    <row r="24" spans="2:20" x14ac:dyDescent="0.25">
      <c r="B24" s="41">
        <v>42948</v>
      </c>
      <c r="C24" s="42">
        <v>362206.34899999999</v>
      </c>
      <c r="D24" s="37"/>
      <c r="F24" s="41">
        <v>42948</v>
      </c>
      <c r="G24" s="42">
        <v>3815781.7560000005</v>
      </c>
      <c r="H24" s="37"/>
    </row>
    <row r="25" spans="2:20" x14ac:dyDescent="0.25">
      <c r="B25" s="40">
        <v>42979</v>
      </c>
      <c r="C25" s="39">
        <v>471682.43199999997</v>
      </c>
      <c r="D25" s="37"/>
      <c r="F25" s="40">
        <v>42979</v>
      </c>
      <c r="G25" s="39">
        <v>4990334.341</v>
      </c>
      <c r="H25" s="37"/>
    </row>
    <row r="26" spans="2:20" x14ac:dyDescent="0.25">
      <c r="B26" s="41">
        <v>43009</v>
      </c>
      <c r="C26" s="42">
        <v>720919.28799999994</v>
      </c>
      <c r="D26" s="37"/>
      <c r="F26" s="41">
        <v>43009</v>
      </c>
      <c r="G26" s="42">
        <v>6225478.2930000005</v>
      </c>
      <c r="H26" s="37"/>
    </row>
    <row r="27" spans="2:20" x14ac:dyDescent="0.25">
      <c r="B27" s="40">
        <v>43040</v>
      </c>
      <c r="C27" s="39">
        <v>1050583.4149999998</v>
      </c>
      <c r="D27" s="37"/>
      <c r="F27" s="40">
        <v>43040</v>
      </c>
      <c r="G27" s="39">
        <v>11154007.9</v>
      </c>
      <c r="H27" s="37"/>
    </row>
    <row r="28" spans="2:20" ht="15.75" thickBot="1" x14ac:dyDescent="0.3">
      <c r="B28" s="43">
        <v>43070</v>
      </c>
      <c r="C28" s="44">
        <v>1494760.3959999999</v>
      </c>
      <c r="D28" s="45"/>
      <c r="F28" s="43">
        <v>43070</v>
      </c>
      <c r="G28" s="44">
        <v>15871275.514999999</v>
      </c>
      <c r="H28" s="45"/>
    </row>
    <row r="29" spans="2:20" ht="19.5" thickBot="1" x14ac:dyDescent="0.35">
      <c r="B29" s="29">
        <v>2017</v>
      </c>
      <c r="C29" s="30">
        <f>SUM(C17:C28)</f>
        <v>9883426.2179999985</v>
      </c>
      <c r="D29" s="30">
        <f>+C29*0.28</f>
        <v>2767359.3410399999</v>
      </c>
      <c r="F29" s="29">
        <v>2017</v>
      </c>
      <c r="G29" s="30">
        <f>SUM(G17:G28)</f>
        <v>103483101.61600001</v>
      </c>
      <c r="H29" s="30">
        <f>+G29*0.28</f>
        <v>28975268.452480007</v>
      </c>
    </row>
    <row r="30" spans="2:20" s="46" customFormat="1" ht="18.75" x14ac:dyDescent="0.3">
      <c r="C30" s="47"/>
      <c r="D30" s="47"/>
      <c r="F30" s="48"/>
    </row>
    <row r="31" spans="2:20" x14ac:dyDescent="0.25">
      <c r="C31" s="31" t="s">
        <v>33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</sheetData>
  <mergeCells count="10">
    <mergeCell ref="B1:D1"/>
    <mergeCell ref="B4:B5"/>
    <mergeCell ref="C4:C5"/>
    <mergeCell ref="F4:F5"/>
    <mergeCell ref="G4:G5"/>
    <mergeCell ref="B15:B16"/>
    <mergeCell ref="C15:C16"/>
    <mergeCell ref="E15:E16"/>
    <mergeCell ref="F15:F16"/>
    <mergeCell ref="G15:G16"/>
  </mergeCells>
  <hyperlinks>
    <hyperlink ref="B1" r:id="rId1"/>
  </hyperlinks>
  <pageMargins left="0.7" right="0.7" top="0.75" bottom="0.75" header="0.3" footer="0.3"/>
  <pageSetup paperSize="8" scale="5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SOS adatszolgáltatás</vt:lpstr>
      <vt:lpstr>28%-os küszöbérték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Windows-felhasználó</cp:lastModifiedBy>
  <cp:lastPrinted>2019-08-28T11:51:31Z</cp:lastPrinted>
  <dcterms:created xsi:type="dcterms:W3CDTF">2018-04-16T12:28:39Z</dcterms:created>
  <dcterms:modified xsi:type="dcterms:W3CDTF">2019-11-03T13:57:10Z</dcterms:modified>
</cp:coreProperties>
</file>