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810"/>
  <workbookPr showInkAnnotation="0" codeName="DieseArbeitsmappe"/>
  <mc:AlternateContent xmlns:mc="http://schemas.openxmlformats.org/markup-compatibility/2006">
    <mc:Choice Requires="x15">
      <x15ac:absPath xmlns:x15ac="http://schemas.microsoft.com/office/spreadsheetml/2010/11/ac" url="/Users/drnadinehaase/Dropbox/"/>
    </mc:Choice>
  </mc:AlternateContent>
  <workbookProtection workbookPassword="B4D1" lockStructure="1"/>
  <bookViews>
    <workbookView xWindow="40" yWindow="460" windowWidth="15480" windowHeight="11760" tabRatio="827"/>
  </bookViews>
  <sheets>
    <sheet name="Fragebogen" sheetId="1" r:id="rId1"/>
  </sheets>
  <definedNames>
    <definedName name="_xlnm._FilterDatabase" localSheetId="0" hidden="1">Fragebogen!#REF!</definedName>
    <definedName name="A_Bet_MutterG">Fragebogen!$B$52</definedName>
    <definedName name="A_Beteiligung_Anteil1">Fragebogen!$H$41</definedName>
    <definedName name="A_Beteiligung_Anteil2">Fragebogen!$H$42</definedName>
    <definedName name="A_Beteiligung_Anteil3">Fragebogen!$H$43</definedName>
    <definedName name="A_Beteiligung_Anteil4">Fragebogen!$H$44</definedName>
    <definedName name="A_Beteiligung_Anteil5">Fragebogen!$H$45</definedName>
    <definedName name="A_Beteiligung_Anteil6">Fragebogen!$H$46</definedName>
    <definedName name="A_Beteiligung_Name1">Fragebogen!$B$41</definedName>
    <definedName name="A_Beteiligung_Name2">Fragebogen!$B$42</definedName>
    <definedName name="A_Beteiligung_Name3">Fragebogen!$B$43</definedName>
    <definedName name="A_Beteiligung_Name4">Fragebogen!$B$44</definedName>
    <definedName name="A_Beteiligung_Name5">Fragebogen!$B$45</definedName>
    <definedName name="A_Beteiligung_Name6">Fragebogen!$B$46</definedName>
    <definedName name="Ansprechpartner">Fragebogen!$E$27</definedName>
    <definedName name="B_andere_KapProdukte_bFZK_DZK_anbieten">Fragebogen!#REF!</definedName>
    <definedName name="B_Anz_unterbrochen_feste_KapVertr">Fragebogen!$H$139</definedName>
    <definedName name="B_Anz_unterbrochen_unterbr_KapVertr">Fragebogen!$H$140</definedName>
    <definedName name="B_AusspeiseKap_GUeP_nominiert">Fragebogen!$I$149</definedName>
    <definedName name="B_bFZK_Ausspeise_gebucht_GueP">Fragebogen!$E$83</definedName>
    <definedName name="B_bFZK_Ausspeise_gebucht_MueT">Fragebogen!$F$83</definedName>
    <definedName name="B_bFZK_Ausspeise_gebucht_NAPLetztV">Fragebogen!$G$83</definedName>
    <definedName name="B_bFZK_Ausspeise_gebucht_NAPProd">Fragebogen!#REF!</definedName>
    <definedName name="B_bFZK_Ausspeise_gebucht_NAPSpeicher">Fragebogen!$H$83</definedName>
    <definedName name="B_bFZK_Ausspeise_gebucht_Sonstiger">Fragebogen!$I$83</definedName>
    <definedName name="B_bFZK_Einspeise_gebucht_GueP">Fragebogen!$E$66</definedName>
    <definedName name="B_bFZK_Einspeise_gebucht_MueT">Fragebogen!$F$66</definedName>
    <definedName name="B_bFZK_Einspeise_gebucht_NAPLetztV">Fragebogen!#REF!</definedName>
    <definedName name="B_bFZK_Einspeise_gebucht_NAPProd">Fragebogen!$G$66</definedName>
    <definedName name="B_bFZK_Einspeise_gebucht_NAPSpeicher">Fragebogen!$H$66</definedName>
    <definedName name="B_bFZK_Einspeise_gebucht_Sonstiger">Fragebogen!$I$66</definedName>
    <definedName name="B_BZK_Ausspeise_gebucht_GueP">Fragebogen!$E$87</definedName>
    <definedName name="B_BZK_Ausspeise_gebucht_MueT">Fragebogen!$F$87</definedName>
    <definedName name="B_BZK_Ausspeise_gebucht_NAPLetztV">Fragebogen!$G$87</definedName>
    <definedName name="B_BZK_Ausspeise_gebucht_NAPProd">Fragebogen!#REF!</definedName>
    <definedName name="B_BZK_Ausspeise_gebucht_NAPSpeicher">Fragebogen!$H$87</definedName>
    <definedName name="B_BZK_Ausspeise_gebucht_Sonstiger">Fragebogen!$I$87</definedName>
    <definedName name="B_BZK_Einspeise_gebucht_GueP">Fragebogen!$E$70</definedName>
    <definedName name="B_BZK_Einspeise_gebucht_MueT">Fragebogen!$F$70</definedName>
    <definedName name="B_BZK_Einspeise_gebucht_NAPLetztV">Fragebogen!#REF!</definedName>
    <definedName name="B_BZK_Einspeise_gebucht_NAPProd">Fragebogen!$G$70</definedName>
    <definedName name="B_BZK_Einspeise_gebucht_NAPSpeicher">Fragebogen!$H$70</definedName>
    <definedName name="B_BZK_Einspeise_gebucht_Sonstiger">Fragebogen!$I$70</definedName>
    <definedName name="B_DZK_Ausspeise_gebucht_GueP">Fragebogen!$E$85</definedName>
    <definedName name="B_DZK_Ausspeise_gebucht_MueT">Fragebogen!$F$85</definedName>
    <definedName name="B_DZK_Ausspeise_gebucht_NAPLetztV">Fragebogen!$G$85</definedName>
    <definedName name="B_DZK_Ausspeise_gebucht_NAPProd">Fragebogen!#REF!</definedName>
    <definedName name="B_DZK_Ausspeise_gebucht_NAPSpeicher">Fragebogen!$H$85</definedName>
    <definedName name="B_DZK_Ausspeise_gebucht_Sonstiger">Fragebogen!$I$85</definedName>
    <definedName name="B_DZK_Einspeise_gebucht_GueP">Fragebogen!$E$68</definedName>
    <definedName name="B_DZK_Einspeise_gebucht_MueT">Fragebogen!$F$68</definedName>
    <definedName name="B_DZK_Einspeise_gebucht_NAPLetztV">Fragebogen!#REF!</definedName>
    <definedName name="B_DZK_Einspeise_gebucht_NAPProd">Fragebogen!$G$68</definedName>
    <definedName name="B_DZK_Einspeise_gebucht_NAPSpeicher">Fragebogen!$H$68</definedName>
    <definedName name="B_DZK_Einspeise_gebucht_Sonstiger">Fragebogen!$I$68</definedName>
    <definedName name="B_EinspeiseKap_GUeP_nominiert">Fragebogen!$I$148</definedName>
    <definedName name="B_FZK_absichern">Fragebogen!#REF!</definedName>
    <definedName name="B_FZK_Ausspeise_gebucht_GueP">Fragebogen!$E$81</definedName>
    <definedName name="B_FZK_Ausspeise_gebucht_MueT">Fragebogen!$F$81</definedName>
    <definedName name="B_FZK_Ausspeise_gebucht_NAPLetztV">Fragebogen!$G$81</definedName>
    <definedName name="B_FZK_Ausspeise_gebucht_NAPProd">Fragebogen!#REF!</definedName>
    <definedName name="B_FZK_Ausspeise_gebucht_NAPSpeicher">Fragebogen!$H$81</definedName>
    <definedName name="B_FZK_Ausspeise_gebucht_Sonstiger">Fragebogen!$I$81</definedName>
    <definedName name="B_FZK_Ausspeise_umgewandelt_GueP">Fragebogen!$E$91</definedName>
    <definedName name="B_FZK_Ausspeise_umgewandelt_MueT">Fragebogen!$F$91</definedName>
    <definedName name="B_FZK_Ausspeise_umgewandelt_NAPLetztV">Fragebogen!$G$91</definedName>
    <definedName name="B_FZK_Ausspeise_umgewandelt_NAPProd">Fragebogen!#REF!</definedName>
    <definedName name="B_FZK_Ausspeise_umgewandelt_NAPSpeicher">Fragebogen!$H$91</definedName>
    <definedName name="B_FZK_Ausspeise_umgewandelt_Sonstiger">Fragebogen!$I$91</definedName>
    <definedName name="B_FZK_Einspeise_gebucht_GueP">Fragebogen!$E$64</definedName>
    <definedName name="B_FZK_Einspeise_gebucht_MueT">Fragebogen!$F$64</definedName>
    <definedName name="B_FZK_Einspeise_gebucht_NAPLetztV">Fragebogen!#REF!</definedName>
    <definedName name="B_FZK_Einspeise_gebucht_NAPProd">Fragebogen!$G$64</definedName>
    <definedName name="B_FZK_Einspeise_gebucht_NAPSpeicher">Fragebogen!$H$64</definedName>
    <definedName name="B_FZK_Einspeise_gebucht_Sonstiger">Fragebogen!$I$64</definedName>
    <definedName name="B_FZK_Einspeise_umgewandelt_GueP">Fragebogen!$E$74</definedName>
    <definedName name="B_FZK_Einspeise_umgewandelt_MueT">Fragebogen!$F$74</definedName>
    <definedName name="B_FZK_Einspeise_umgewandelt_NAPLetztV">Fragebogen!#REF!</definedName>
    <definedName name="B_FZK_Einspeise_umgewandelt_NAPProd">Fragebogen!$G$74</definedName>
    <definedName name="B_FZK_Einspeise_umgewandelt_NAPSpeicher">Fragebogen!$H$74</definedName>
    <definedName name="B_FZK_Einspeise_umgewandelt_Sonstiger">Fragebogen!$I$74</definedName>
    <definedName name="B_FZK_Ersatz_durch_bFZK_DZK">Fragebogen!#REF!</definedName>
    <definedName name="B_gekuendV_Kapazitaet_Art1">Fragebogen!$H$101</definedName>
    <definedName name="B_gekuendV_Kapazitaet_Art10">Fragebogen!$H$110</definedName>
    <definedName name="B_gekuendV_Kapazitaet_Art2">Fragebogen!$H$102</definedName>
    <definedName name="B_gekuendV_Kapazitaet_Art3">Fragebogen!$H$103</definedName>
    <definedName name="B_gekuendV_Kapazitaet_Art4">Fragebogen!$H$104</definedName>
    <definedName name="B_gekuendV_Kapazitaet_Art5">Fragebogen!$H$105</definedName>
    <definedName name="B_gekuendV_Kapazitaet_Art6">Fragebogen!$H$106</definedName>
    <definedName name="B_gekuendV_Kapazitaet_Art7">Fragebogen!$H$107</definedName>
    <definedName name="B_gekuendV_Kapazitaet_Art8">Fragebogen!$H$108</definedName>
    <definedName name="B_gekuendV_Kapazitaet_Art9">Fragebogen!$H$109</definedName>
    <definedName name="B_gekuendV_Kapazitaet_KWh_h1">Fragebogen!$I$101</definedName>
    <definedName name="B_gekuendV_Kapazitaet_KWh_h10">Fragebogen!$I$110</definedName>
    <definedName name="B_gekuendV_Kapazitaet_KWh_h2">Fragebogen!$I$102</definedName>
    <definedName name="B_gekuendV_Kapazitaet_KWh_h3">Fragebogen!$I$103</definedName>
    <definedName name="B_gekuendV_Kapazitaet_KWh_h4">Fragebogen!$I$104</definedName>
    <definedName name="B_gekuendV_Kapazitaet_KWh_h5">Fragebogen!$I$105</definedName>
    <definedName name="B_gekuendV_Kapazitaet_KWh_h6">Fragebogen!$I$106</definedName>
    <definedName name="B_gekuendV_Kapazitaet_KWh_h7">Fragebogen!$I$107</definedName>
    <definedName name="B_gekuendV_Kapazitaet_KWh_h8">Fragebogen!$I$108</definedName>
    <definedName name="B_gekuendV_Kapazitaet_KWh_h9">Fragebogen!$I$109</definedName>
    <definedName name="B_gekuendV_NetzKP_Bezeichnung1">Fragebogen!$D$101</definedName>
    <definedName name="B_gekuendV_NetzKP_Bezeichnung10">Fragebogen!$D$110</definedName>
    <definedName name="B_gekuendV_NetzKP_Bezeichnung2">Fragebogen!$D$102</definedName>
    <definedName name="B_gekuendV_NetzKP_Bezeichnung3">Fragebogen!$D$103</definedName>
    <definedName name="B_gekuendV_NetzKP_Bezeichnung4">Fragebogen!$D$104</definedName>
    <definedName name="B_gekuendV_NetzKP_Bezeichnung5">Fragebogen!$D$105</definedName>
    <definedName name="B_gekuendV_NetzKP_Bezeichnung6">Fragebogen!$D$106</definedName>
    <definedName name="B_gekuendV_NetzKP_Bezeichnung7">Fragebogen!$D$107</definedName>
    <definedName name="B_gekuendV_NetzKP_Bezeichnung8">Fragebogen!$D$108</definedName>
    <definedName name="B_gekuendV_NetzKP_Bezeichnung9">Fragebogen!$D$109</definedName>
    <definedName name="B_gekuendV_NetzKP_Flussrichtung1">Fragebogen!$E$101</definedName>
    <definedName name="B_gekuendV_NetzKP_Flussrichtung10">Fragebogen!$E$110</definedName>
    <definedName name="B_gekuendV_NetzKP_Flussrichtung2">Fragebogen!$E$102</definedName>
    <definedName name="B_gekuendV_NetzKP_Flussrichtung3">Fragebogen!$E$103</definedName>
    <definedName name="B_gekuendV_NetzKP_Flussrichtung4">Fragebogen!$E$104</definedName>
    <definedName name="B_gekuendV_NetzKP_Flussrichtung5">Fragebogen!$E$105</definedName>
    <definedName name="B_gekuendV_NetzKP_Flussrichtung6">Fragebogen!$E$106</definedName>
    <definedName name="B_gekuendV_NetzKP_Flussrichtung7">Fragebogen!$E$107</definedName>
    <definedName name="B_gekuendV_NetzKP_Flussrichtung8">Fragebogen!$E$108</definedName>
    <definedName name="B_gekuendV_NetzKP_Flussrichtung9">Fragebogen!$E$109</definedName>
    <definedName name="B_gekuendV_NetzKP_Kategorie1">Fragebogen!$B$101</definedName>
    <definedName name="B_gekuendV_NetzKP_Kategorie10">Fragebogen!$B$110</definedName>
    <definedName name="B_gekuendV_NetzKP_Kategorie2">Fragebogen!$B$102</definedName>
    <definedName name="B_gekuendV_NetzKP_Kategorie3">Fragebogen!$B$103</definedName>
    <definedName name="B_gekuendV_NetzKP_Kategorie4">Fragebogen!$B$104</definedName>
    <definedName name="B_gekuendV_NetzKP_Kategorie5">Fragebogen!$B$105</definedName>
    <definedName name="B_gekuendV_NetzKP_Kategorie6">Fragebogen!$B$106</definedName>
    <definedName name="B_gekuendV_NetzKP_Kategorie7">Fragebogen!$B$107</definedName>
    <definedName name="B_gekuendV_NetzKP_Kategorie8">Fragebogen!$B$108</definedName>
    <definedName name="B_gekuendV_NetzKP_Kategorie9">Fragebogen!$B$109</definedName>
    <definedName name="B_gekuendV_VertragsLaufZ_bis1">Fragebogen!$G$101</definedName>
    <definedName name="B_gekuendV_VertragsLaufZ_bis10">Fragebogen!$G$110</definedName>
    <definedName name="B_gekuendV_VertragsLaufZ_bis2">Fragebogen!$G$102</definedName>
    <definedName name="B_gekuendV_VertragsLaufZ_bis3">Fragebogen!$G$103</definedName>
    <definedName name="B_gekuendV_VertragsLaufZ_bis4">Fragebogen!$G$104</definedName>
    <definedName name="B_gekuendV_VertragsLaufZ_bis5">Fragebogen!$G$105</definedName>
    <definedName name="B_gekuendV_VertragsLaufZ_bis6">Fragebogen!$G$106</definedName>
    <definedName name="B_gekuendV_VertragsLaufZ_bis7">Fragebogen!$G$107</definedName>
    <definedName name="B_gekuendV_VertragsLaufZ_bis8">Fragebogen!$G$108</definedName>
    <definedName name="B_gekuendV_VertragsLaufZ_bis9">Fragebogen!$G$109</definedName>
    <definedName name="B_gekuendV_VertragsLaufZ_von1">Fragebogen!$F$101</definedName>
    <definedName name="B_gekuendV_VertragsLaufZ_von10">Fragebogen!$F$110</definedName>
    <definedName name="B_gekuendV_VertragsLaufZ_von2">Fragebogen!$F$102</definedName>
    <definedName name="B_gekuendV_VertragsLaufZ_von3">Fragebogen!$F$103</definedName>
    <definedName name="B_gekuendV_VertragsLaufZ_von4">Fragebogen!$F$104</definedName>
    <definedName name="B_gekuendV_VertragsLaufZ_von5">Fragebogen!$F$105</definedName>
    <definedName name="B_gekuendV_VertragsLaufZ_von6">Fragebogen!$F$106</definedName>
    <definedName name="B_gekuendV_VertragsLaufZ_von7">Fragebogen!$F$107</definedName>
    <definedName name="B_gekuendV_VertragsLaufZ_von8">Fragebogen!$F$108</definedName>
    <definedName name="B_gekuendV_VertragsLaufZ_von9">Fragebogen!$F$109</definedName>
    <definedName name="B_nur_noch_unterbrechbar_Kapazitaet">Fragebogen!#REF!</definedName>
    <definedName name="B_Std_unterbrochen_feste_KapVertr">Fragebogen!$I$144</definedName>
    <definedName name="B_Std_unterbrochen_unterbr_KapVertr">Fragebogen!$I$145</definedName>
    <definedName name="B_unterbrechbar_Ausspeise_gebucht_GueP">Fragebogen!$E$89</definedName>
    <definedName name="B_unterbrechbar_Ausspeise_gebucht_MueT">Fragebogen!$F$89</definedName>
    <definedName name="B_unterbrechbar_Ausspeise_gebucht_NAPLetztV">Fragebogen!$G$89</definedName>
    <definedName name="B_unterbrechbar_Ausspeise_gebucht_NAPProd">Fragebogen!#REF!</definedName>
    <definedName name="B_unterbrechbar_Ausspeise_gebucht_NAPSpeicher">Fragebogen!$H$89</definedName>
    <definedName name="B_unterbrechbar_Ausspeise_gebucht_Sonstiger">Fragebogen!$I$89</definedName>
    <definedName name="B_unterbrechbar_Einspeise_gebucht_GueP">Fragebogen!$E$72</definedName>
    <definedName name="B_unterbrechbar_Einspeise_gebucht_MueT">Fragebogen!$F$72</definedName>
    <definedName name="B_unterbrechbar_Einspeise_gebucht_NAPLetztV">Fragebogen!#REF!</definedName>
    <definedName name="B_unterbrechbar_Einspeise_gebucht_NAPProd">Fragebogen!$G$72</definedName>
    <definedName name="B_unterbrechbar_Einspeise_gebucht_NAPSpeicher">Fragebogen!$H$72</definedName>
    <definedName name="B_unterbrechbar_Einspeise_gebucht_Sonstiger">Fragebogen!$I$72</definedName>
    <definedName name="B_zurueckgV_Kapazitaet_Art1">Fragebogen!$H$122</definedName>
    <definedName name="B_zurueckgV_Kapazitaet_Art10">Fragebogen!$H$131</definedName>
    <definedName name="B_zurueckgV_Kapazitaet_Art2">Fragebogen!$H$123</definedName>
    <definedName name="B_zurueckgV_Kapazitaet_Art3">Fragebogen!$H$124</definedName>
    <definedName name="B_zurueckgV_Kapazitaet_Art4">Fragebogen!$H$125</definedName>
    <definedName name="B_zurueckgV_Kapazitaet_Art5">Fragebogen!$H$126</definedName>
    <definedName name="B_zurueckgV_Kapazitaet_Art6">Fragebogen!$H$127</definedName>
    <definedName name="B_zurueckgV_Kapazitaet_Art7">Fragebogen!$H$128</definedName>
    <definedName name="B_zurueckgV_Kapazitaet_Art8">Fragebogen!$H$129</definedName>
    <definedName name="B_zurueckgV_Kapazitaet_Art9">Fragebogen!$H$130</definedName>
    <definedName name="B_zurueckgV_Kapazitaet_KWh_h1">Fragebogen!$I$122</definedName>
    <definedName name="B_zurueckgV_Kapazitaet_KWh_h10">Fragebogen!$I$131</definedName>
    <definedName name="B_zurueckgV_Kapazitaet_KWh_h2">Fragebogen!$I$123</definedName>
    <definedName name="B_zurueckgV_Kapazitaet_KWh_h3">Fragebogen!$I$124</definedName>
    <definedName name="B_zurueckgV_Kapazitaet_KWh_h4">Fragebogen!$I$125</definedName>
    <definedName name="B_zurueckgV_Kapazitaet_KWh_h5">Fragebogen!$I$126</definedName>
    <definedName name="B_zurueckgV_Kapazitaet_KWh_h6">Fragebogen!$I$127</definedName>
    <definedName name="B_zurueckgV_Kapazitaet_KWh_h7">Fragebogen!$I$128</definedName>
    <definedName name="B_zurueckgV_Kapazitaet_KWh_h8">Fragebogen!$I$129</definedName>
    <definedName name="B_zurueckgV_Kapazitaet_KWh_h9">Fragebogen!$I$130</definedName>
    <definedName name="B_zurueckgV_NetzKP_Bezeichnung1">Fragebogen!$D$122</definedName>
    <definedName name="B_zurueckgV_NetzKP_Bezeichnung10">Fragebogen!$D$131</definedName>
    <definedName name="B_zurueckgV_NetzKP_Bezeichnung2">Fragebogen!$D$123</definedName>
    <definedName name="B_zurueckgV_NetzKP_Bezeichnung3">Fragebogen!$D$124</definedName>
    <definedName name="B_zurueckgV_NetzKP_Bezeichnung4">Fragebogen!$D$125</definedName>
    <definedName name="B_zurueckgV_NetzKP_Bezeichnung5">Fragebogen!$D$126</definedName>
    <definedName name="B_zurueckgV_NetzKP_Bezeichnung6">Fragebogen!$D$127</definedName>
    <definedName name="B_zurueckgV_NetzKP_Bezeichnung7">Fragebogen!$D$128</definedName>
    <definedName name="B_zurueckgV_NetzKP_Bezeichnung8">Fragebogen!$D$129</definedName>
    <definedName name="B_zurueckgV_NetzKP_Bezeichnung9">Fragebogen!$D$130</definedName>
    <definedName name="B_zurueckgV_NetzKP_Flussrichtung1">Fragebogen!$E$122</definedName>
    <definedName name="B_zurueckgV_NetzKP_Flussrichtung10">Fragebogen!$E$131</definedName>
    <definedName name="B_zurueckgV_NetzKP_Flussrichtung2">Fragebogen!$E$123</definedName>
    <definedName name="B_zurueckgV_NetzKP_Flussrichtung3">Fragebogen!$E$124</definedName>
    <definedName name="B_zurueckgV_NetzKP_Flussrichtung4">Fragebogen!$E$125</definedName>
    <definedName name="B_zurueckgV_NetzKP_Flussrichtung5">Fragebogen!$E$126</definedName>
    <definedName name="B_zurueckgV_NetzKP_Flussrichtung6">Fragebogen!$E$127</definedName>
    <definedName name="B_zurueckgV_NetzKP_Flussrichtung7">Fragebogen!$E$128</definedName>
    <definedName name="B_zurueckgV_NetzKP_Flussrichtung8">Fragebogen!$E$129</definedName>
    <definedName name="B_zurueckgV_NetzKP_Flussrichtung9">Fragebogen!$E$130</definedName>
    <definedName name="B_zurueckgV_NetzKP_Kategorie1">Fragebogen!$B$122</definedName>
    <definedName name="B_zurueckgV_NetzKP_Kategorie10">Fragebogen!$B$131</definedName>
    <definedName name="B_zurueckgV_NetzKP_Kategorie2">Fragebogen!$B$123</definedName>
    <definedName name="B_zurueckgV_NetzKP_Kategorie3">Fragebogen!$B$124</definedName>
    <definedName name="B_zurueckgV_NetzKP_Kategorie4">Fragebogen!$B$125</definedName>
    <definedName name="B_zurueckgV_NetzKP_Kategorie5">Fragebogen!$B$126</definedName>
    <definedName name="B_zurueckgV_NetzKP_Kategorie6">Fragebogen!$B$127</definedName>
    <definedName name="B_zurueckgV_NetzKP_Kategorie7">Fragebogen!$B$128</definedName>
    <definedName name="B_zurueckgV_NetzKP_Kategorie8">Fragebogen!$B$129</definedName>
    <definedName name="B_zurueckgV_NetzKP_Kategorie9">Fragebogen!$B$130</definedName>
    <definedName name="B_zurueckgV_VertragsLaufZ_bis1">Fragebogen!$G$122</definedName>
    <definedName name="B_zurueckgV_VertragsLaufZ_bis10">Fragebogen!$G$131</definedName>
    <definedName name="B_zurueckgV_VertragsLaufZ_bis2">Fragebogen!$G$123</definedName>
    <definedName name="B_zurueckgV_VertragsLaufZ_bis3">Fragebogen!$G$124</definedName>
    <definedName name="B_zurueckgV_VertragsLaufZ_bis4">Fragebogen!$G$125</definedName>
    <definedName name="B_zurueckgV_VertragsLaufZ_bis5">Fragebogen!$G$126</definedName>
    <definedName name="B_zurueckgV_VertragsLaufZ_bis6">Fragebogen!$G$127</definedName>
    <definedName name="B_zurueckgV_VertragsLaufZ_bis7">Fragebogen!$G$128</definedName>
    <definedName name="B_zurueckgV_VertragsLaufZ_bis8">Fragebogen!$G$129</definedName>
    <definedName name="B_zurueckgV_VertragsLaufZ_bis9">Fragebogen!$G$130</definedName>
    <definedName name="B_zurueckgV_VertragsLaufZ_von1">Fragebogen!$F$122</definedName>
    <definedName name="B_zurueckgV_VertragsLaufZ_von10">Fragebogen!$F$131</definedName>
    <definedName name="B_zurueckgV_VertragsLaufZ_von2">Fragebogen!$F$123</definedName>
    <definedName name="B_zurueckgV_VertragsLaufZ_von3">Fragebogen!$F$124</definedName>
    <definedName name="B_zurueckgV_VertragsLaufZ_von4">Fragebogen!$F$125</definedName>
    <definedName name="B_zurueckgV_VertragsLaufZ_von5">Fragebogen!$F$126</definedName>
    <definedName name="B_zurueckgV_VertragsLaufZ_von6">Fragebogen!$F$127</definedName>
    <definedName name="B_zurueckgV_VertragsLaufZ_von7">Fragebogen!$F$128</definedName>
    <definedName name="B_zurueckgV_VertragsLaufZ_von8">Fragebogen!$F$129</definedName>
    <definedName name="B_zurueckgV_VertragsLaufZ_von9">Fragebogen!$F$130</definedName>
    <definedName name="Betriebsnummer">Fragebogen!$F$1</definedName>
    <definedName name="C_Anz_SpeicherDienstL_Gaspool_gebucht">Fragebogen!$I$177</definedName>
    <definedName name="C_Anz_SpeicherDienstL_NetConnect_gebucht">Fragebogen!$I$157</definedName>
    <definedName name="C_Erlaeuterung_keine_GaspoolBuchung_moeglich">Fragebogen!$B$191</definedName>
    <definedName name="C_Erlaeuterung_keine_NetConBuchung_moeglich">Fragebogen!$B$171</definedName>
    <definedName name="C_Grund_keine_GaspoolBuchung_moeglich1">Fragebogen!$B$182</definedName>
    <definedName name="C_Grund_keine_GaspoolBuchung_moeglich2">Fragebogen!$B$183</definedName>
    <definedName name="C_Grund_keine_GaspoolBuchung_moeglich3">Fragebogen!$B$184</definedName>
    <definedName name="C_Grund_keine_GaspoolBuchung_moeglich4">Fragebogen!$B$185</definedName>
    <definedName name="C_Grund_keine_GaspoolBuchung_moeglich5">Fragebogen!$B$186</definedName>
    <definedName name="C_Grund_keine_NetConBuchung_moeglich1">Fragebogen!$B$162</definedName>
    <definedName name="C_Grund_keine_NetConBuchung_moeglich2">Fragebogen!$B$163</definedName>
    <definedName name="C_Grund_keine_NetConBuchung_moeglich3">Fragebogen!$B$164</definedName>
    <definedName name="C_Grund_keine_NetConBuchung_moeglich4">Fragebogen!$B$165</definedName>
    <definedName name="C_Grund_keine_NetConBuchung_moeglich5">Fragebogen!$B$166</definedName>
    <definedName name="C_SpeicherBetrInfos_erfuellen_Anforderungen">Fragebogen!$I$213</definedName>
    <definedName name="C_SpeicherDienstl_erfuell_Anforderungen">Fragebogen!$I$203</definedName>
    <definedName name="C_SpeicherDienstl_erfuell_Anforderungen_Netzbetr">Fragebogen!$I$206</definedName>
    <definedName name="C_SpeicherDienstL_Gaspool">Fragebogen!$I$174</definedName>
    <definedName name="C_SpeicherDienstL_NetConnect">Fragebogen!$I$154</definedName>
    <definedName name="C_SpeicherNutzung_eingeschraenkt">Fragebogen!$I$210</definedName>
    <definedName name="C_Verbesserungsvorschlaege">Fragebogen!$B$217</definedName>
    <definedName name="C_Verhaeltnis_zum_Speicherbetreiber1">Fragebogen!$B$197</definedName>
    <definedName name="C_Verhaeltnis_zum_Speicherbetreiber2">Fragebogen!$B$198</definedName>
    <definedName name="C_Verhaeltnis_zum_Speicherbetreiber3">Fragebogen!$B$199</definedName>
    <definedName name="D_Anz_GrossVerbr_mit_NomiErsatzVerfahren_Gaspool1">Fragebogen!$I$230</definedName>
    <definedName name="D_Anz_GrossVerbr_mit_NomiErsatzVerfahren_Gaspool2">Fragebogen!$I$241</definedName>
    <definedName name="D_Anz_GrossVerbr_mit_NomiErsatzVerfahren_NCG1">Fragebogen!$H$230</definedName>
    <definedName name="D_Anz_GrossVerbr_mit_NomiErsatzVerfahren_NCG2">Fragebogen!$H$241</definedName>
    <definedName name="D_Anz_GrossVerbrauch_mit_TagesBand_Gaspool1">Fragebogen!$I$226</definedName>
    <definedName name="D_Anz_GrossVerbrauch_mit_TagesBand_Gaspool2">Fragebogen!$I$237</definedName>
    <definedName name="D_Anz_GrossVerbrauch_mit_TagesBand_NCG1">Fragebogen!$H$226</definedName>
    <definedName name="D_Anz_GrossVerbrauch_mit_TagesBand_NCG2">Fragebogen!$H$237</definedName>
    <definedName name="D_Anz_GrossVerbrauch_ohne_TagesBand_Gaspool1">Fragebogen!$I$227</definedName>
    <definedName name="D_Anz_GrossVerbrauch_ohne_TagesBand_Gaspool2">Fragebogen!$I$238</definedName>
    <definedName name="D_Anz_GrossVerbrauch_ohne_TagesBand_NCG1">Fragebogen!$H$227</definedName>
    <definedName name="D_Anz_GrossVerbrauch_ohne_TagesBand_NCG2">Fragebogen!$H$238</definedName>
    <definedName name="D_Anz_LetztV_FallgruppenWechsel_Gaspool1">Fragebogen!$I$228</definedName>
    <definedName name="D_Anz_LetztV_FallgruppenWechsel_Gaspool2">Fragebogen!$I$239</definedName>
    <definedName name="D_Anz_LetztV_FallgruppenWechsel_NCG1">Fragebogen!$H$228</definedName>
    <definedName name="D_Anz_LetztV_FallgruppenWechsel_NCG2">Fragebogen!$H$239</definedName>
    <definedName name="D_Anz_LetztV_std_Ueber_untert_Anpassung_Gaspool1">Fragebogen!$I$232</definedName>
    <definedName name="D_Anz_LetztV_std_Ueber_untert_Anpassung_Gaspool2">Fragebogen!$I$243</definedName>
    <definedName name="D_Anz_LetztV_std_Ueber_untert_Anpassung_NCG1">Fragebogen!$H$232</definedName>
    <definedName name="D_Anz_LetztV_std_Ueber_untert_Anpassung_NCG2">Fragebogen!$H$243</definedName>
    <definedName name="D_Anz_LetztV_stuendl_Uebermittl_GeLi_Gaspool1">Fragebogen!$I$231</definedName>
    <definedName name="D_Anz_LetztV_stuendl_Uebermittl_GeLi_Gaspool2">Fragebogen!$I$242</definedName>
    <definedName name="D_Anz_LetztV_stuendl_Uebermittl_GeLi_NCG1">Fragebogen!$H$231</definedName>
    <definedName name="D_Anz_LetztV_stuendl_Uebermittl_GeLi_NCG2">Fragebogen!$H$242</definedName>
    <definedName name="D_Anz_Widerspruch_techn_Gruende_Gaspool1">Fragebogen!$I$229</definedName>
    <definedName name="D_Anz_Widerspruch_techn_Gruende_Gaspool2">Fragebogen!$I$240</definedName>
    <definedName name="D_Anz_Widerspruch_techn_Gruende_NCG1">Fragebogen!$H$229</definedName>
    <definedName name="D_Anz_Widerspruch_techn_Gruende_NCG2">Fragebogen!$H$240</definedName>
    <definedName name="E_Ab_alle_alle">Fragebogen!$D$314</definedName>
    <definedName name="E_Ab_alle_GV">Fragebogen!$D$305</definedName>
    <definedName name="E_Ab_alle_nGV">Fragebogen!$D$311</definedName>
    <definedName name="E_Ab_alle_nGVinGV">Fragebogen!$D$308</definedName>
    <definedName name="E_Ab_Band1_alle">Fragebogen!$F$314</definedName>
    <definedName name="E_Ab_Band1_GV">Fragebogen!$F$305</definedName>
    <definedName name="E_Ab_Band1_nGV">Fragebogen!$F$311</definedName>
    <definedName name="E_Ab_Band1_nGVinGV">Fragebogen!$F$308</definedName>
    <definedName name="E_Ab_Band2_alle">Fragebogen!$G$314</definedName>
    <definedName name="E_Ab_Band2_GV">Fragebogen!$G$305</definedName>
    <definedName name="E_Ab_Band2_nGV">Fragebogen!$G$311</definedName>
    <definedName name="E_Ab_Band2_nGVinGV">Fragebogen!$G$308</definedName>
    <definedName name="E_Ab_Band3_alle">Fragebogen!$H$314</definedName>
    <definedName name="E_Ab_Band3_GV">Fragebogen!$H$305</definedName>
    <definedName name="E_Ab_Band3_nGV">Fragebogen!$H$311</definedName>
    <definedName name="E_Ab_Band3_nGVinGV">Fragebogen!$H$308</definedName>
    <definedName name="E_Ab_HHK_alle">Fragebogen!$E$314</definedName>
    <definedName name="E_Ab_HHK_GV">Fragebogen!$E$305</definedName>
    <definedName name="E_Ab_HHK_nGV">Fragebogen!$E$311</definedName>
    <definedName name="E_Ab_HHK_nGVinGV">Fragebogen!$E$308</definedName>
    <definedName name="E_Abgabemenge_ab_1112GWh_a">Fragebogen!#REF!</definedName>
    <definedName name="E_Abgabemenge_alle_LetztV">Fragebogen!$G$267</definedName>
    <definedName name="E_Abgabemenge_bis_278_MWh_a">Fragebogen!$G$262</definedName>
    <definedName name="E_Abgabemenge_GasKraftWerke_ab_10MW">Fragebogen!$G$266</definedName>
    <definedName name="E_Abgabemenge_von_27_bis_278GWh_a">Fragebogen!$G$265</definedName>
    <definedName name="E_Abgabemenge_von_278_bis_1112GWh_a">Fragebogen!#REF!</definedName>
    <definedName name="E_Abgabemenge_von_278_bis_2780_MWh_a">Fragebogen!$G$263</definedName>
    <definedName name="E_Abgabemenge_von_2780_bis_27800MWh_a">Fragebogen!$G$264</definedName>
    <definedName name="E_AbrEntgelt_GrundV_Hkunden_Band_I">Fragebogen!$F$373</definedName>
    <definedName name="E_AbrEntgelt_GrundV_Hkunden_Band_II">Fragebogen!$F$394</definedName>
    <definedName name="E_AbrEntgelt_GrundV_Hkunden_Band_III">Fragebogen!$F$415</definedName>
    <definedName name="E_AbrEntgelt_GrundV_SonderV_Hkunden_Band_I">Fragebogen!$G$373</definedName>
    <definedName name="E_AbrEntgelt_GrundV_SonderV_Hkunden_Band_II">Fragebogen!$G$394</definedName>
    <definedName name="E_AbrEntgelt_GrundV_SonderV_Hkunden_Band_III">Fragebogen!$G$415</definedName>
    <definedName name="E_AbrEntgelt_nicht_GrundV_Hkunden_Band_I">Fragebogen!$H$373</definedName>
    <definedName name="E_AbrEntgelt_nicht_GrundV_Hkunden_Band_II">Fragebogen!$H$394</definedName>
    <definedName name="E_AbrEntgelt_nicht_GrundV_Hkunden_Band_III">Fragebogen!$H$415</definedName>
    <definedName name="E_Anz_Androhungen_Unterbr">Fragebogen!$G$586</definedName>
    <definedName name="E_Anz_Anfr_abw_Abrechnung">Fragebogen!$F$550</definedName>
    <definedName name="E_Anz_Anfr_halbj_Abrechnung">Fragebogen!$F$558</definedName>
    <definedName name="E_Anz_Anfr_monatl_Abrechnung">Fragebogen!$F$555</definedName>
    <definedName name="E_Anz_Anfr_Quartal_Abrechnung">Fragebogen!$F$556</definedName>
    <definedName name="E_Anz_Beauftr_Unterbr">Fragebogen!$H$586</definedName>
    <definedName name="E_Anz_Durchf_abw_Abrechnung">Fragebogen!$G$550</definedName>
    <definedName name="E_Anz_Durchf_halbj_Abrechnung">Fragebogen!$G$558</definedName>
    <definedName name="E_Anz_Durchf_monatl_Abrechnung">Fragebogen!$G$555</definedName>
    <definedName name="E_Anz_Durchf_Quartal_Abrechnung">Fragebogen!$G$556</definedName>
    <definedName name="E_Anz_HKunden_Unterbr_ausserh_GrundV">Fragebogen!$H$579</definedName>
    <definedName name="E_Anz_HKunden_Unterbr_GrundV">Fragebogen!$H$569</definedName>
    <definedName name="E_Anz_Kuendigungen_wg_Zahlungsrueckstand">Fragebogen!$G$609</definedName>
    <definedName name="E_Anz_Kunden_VorkasseSysteme_GrundV">Fragebogen!$G$625</definedName>
    <definedName name="E_Anz_Kunden_VorkasseSysteme_GrundV_ausgebaut">Fragebogen!$H$631</definedName>
    <definedName name="E_Anz_Kunden_VorkasseSysteme_GrundV_eingebaut">Fragebogen!$G$631</definedName>
    <definedName name="E_Anz_NetzBetr_Belieferung_LetztV">Fragebogen!$H$523</definedName>
    <definedName name="E_Anz_NetzBetr_Belieferung_LetztV_HKunden">Fragebogen!$H$526</definedName>
    <definedName name="E_Anz_NetzBetr_LieferantenRahmenVertr">Fragebogen!$G$523</definedName>
    <definedName name="E_Anz_NetzBetr_LieferantenRahmenVertr_HKunden">Fragebogen!$G$526</definedName>
    <definedName name="E_Anz_RLM_ausserhalb_GrundV">Fragebogen!$H$325</definedName>
    <definedName name="E_Anz_RLM_gesamt">Fragebogen!$H$326</definedName>
    <definedName name="E_Anz_RLM_GrundV_mit_GrundVVertr">Fragebogen!$H$323</definedName>
    <definedName name="E_Anz_RLM_in_GrundV_nicht_GrundVVertr">Fragebogen!$H$324</definedName>
    <definedName name="E_Anz_SLP_ausserhalb_GrundV">Fragebogen!$G$325</definedName>
    <definedName name="E_Anz_SLP_gesamt">Fragebogen!$G$326</definedName>
    <definedName name="E_Anz_SLP_GrundV_mit_GrundVVertr">Fragebogen!$G$323</definedName>
    <definedName name="E_Anz_SLP_in_GrundV_nicht_GrundVVertr">Fragebogen!$G$324</definedName>
    <definedName name="E_Anz_Unterbr_ausserh_GrundV">Fragebogen!$G$579</definedName>
    <definedName name="E_Anz_Unterbr_GrundV">Fragebogen!$G$569</definedName>
    <definedName name="E_Arbeitspreis_VorkasseSystem">Fragebogen!$H$644</definedName>
    <definedName name="E_Beschaff_Vertr_Fall_116_GWh_a">Fragebogen!$G$499</definedName>
    <definedName name="E_Beschaff_Vertr_Fall_116_MWh_a">Fragebogen!$F$499</definedName>
    <definedName name="E_Beschaff_Vertr_GrundV_Hkunden_Band_I">Fragebogen!$F$379</definedName>
    <definedName name="E_Beschaff_Vertr_GrundV_Hkunden_Band_II">Fragebogen!$F$400</definedName>
    <definedName name="E_Beschaff_Vertr_GrundV_Hkunden_Band_III">Fragebogen!$F$421</definedName>
    <definedName name="E_Beschaff_Vertr_GrundV_SonderV_Hkunden_Band_I">Fragebogen!$G$379</definedName>
    <definedName name="E_Beschaff_Vertr_GrundV_SonderV_Hkunden_Band_II">Fragebogen!$G$400</definedName>
    <definedName name="E_Beschaff_Vertr_GrundV_SonderV_Hkunden_Band_III">Fragebogen!$G$421</definedName>
    <definedName name="E_Beschaff_Vertr_nicht_GrundV_Hkunden_Band_I">Fragebogen!$H$379</definedName>
    <definedName name="E_Beschaff_Vertr_nicht_GrundV_Hkunden_Band_II">Fragebogen!$H$400</definedName>
    <definedName name="E_Beschaff_Vertr_nicht_GrundV_Hkunden_Band_III">Fragebogen!$H$421</definedName>
    <definedName name="E_Bonus_HKunden_ausserh_GrundV">Fragebogen!$E$511</definedName>
    <definedName name="E_Bonus_HKunden_GrundV">Fragebogen!$E$510</definedName>
    <definedName name="E_BonusHoehe_HKunden_ausserh_GrundV">Fragebogen!$F$511</definedName>
    <definedName name="E_BonusHoehe_HKunden_GrundV">Fragebogen!$F$510</definedName>
    <definedName name="E_Entgelt_zusaetz_Abrechung_mit_Selbstabl">Fragebogen!$H$550</definedName>
    <definedName name="E_Entgelt_zusaetz_Abrechung_ohne_Selbstabl">Fragebogen!$I$550</definedName>
    <definedName name="E_frei_kwh_HKunden_ausserh_GrundV">Fragebogen!$I$511</definedName>
    <definedName name="E_frei_kwh_HKunden_GrundV">Fragebogen!$I$510</definedName>
    <definedName name="E_GasSteuer_Fall_116_GWh_a">Fragebogen!$G$497</definedName>
    <definedName name="E_GasSteuer_Fall_116_MWh_a">Fragebogen!$F$497</definedName>
    <definedName name="E_GasSteuer_GrundV_Hkunden_Band_I">Fragebogen!$F$377</definedName>
    <definedName name="E_GasSteuer_GrundV_Hkunden_Band_II">Fragebogen!$F$398</definedName>
    <definedName name="E_GasSteuer_GrundV_Hkunden_Band_III">Fragebogen!$F$419</definedName>
    <definedName name="E_GasSteuer_GrundV_SonderV_Hkunden_Band_I">Fragebogen!$G$377</definedName>
    <definedName name="E_GasSteuer_GrundV_SonderV_Hkunden_Band_II">Fragebogen!$G$398</definedName>
    <definedName name="E_GasSteuer_GrundV_SonderV_Hkunden_Band_III">Fragebogen!$G$419</definedName>
    <definedName name="E_GasSteuer_nicht_GrundV_Hkunden_Band_I">Fragebogen!$H$377</definedName>
    <definedName name="E_GasSteuer_nicht_GrundV_Hkunden_Band_II">Fragebogen!$H$398</definedName>
    <definedName name="E_GasSteuer_nicht_GrundV_Hkunden_Band_III">Fragebogen!$H$419</definedName>
    <definedName name="E_GesamtPreis_Fall_116_GWh_a">Fragebogen!$G$492</definedName>
    <definedName name="E_GesamtPreis_Fall_116_MWh_a">Fragebogen!$F$492</definedName>
    <definedName name="E_GesamtPreis_GrundV_Hkunden_Band_I">Fragebogen!$F$371</definedName>
    <definedName name="E_GesamtPreis_GrundV_Hkunden_Band_II">Fragebogen!$F$392</definedName>
    <definedName name="E_GesamtPreis_GrundV_Hkunden_Band_III">Fragebogen!$F$413</definedName>
    <definedName name="E_GesamtPreis_GrundV_SonderV_Hkunden_Band_I">Fragebogen!$G$371</definedName>
    <definedName name="E_GesamtPreis_GrundV_SonderV_Hkunden_Band_II">Fragebogen!$G$392</definedName>
    <definedName name="E_GesamtPreis_GrundV_SonderV_Hkunden_Band_III">Fragebogen!$G$413</definedName>
    <definedName name="E_GesamtPreis_nicht_GrundV_Hkunden_Band_I">Fragebogen!$H$371</definedName>
    <definedName name="E_GesamtPreis_nicht_GrundV_Hkunden_Band_II">Fragebogen!$H$392</definedName>
    <definedName name="E_GesamtPreis_nicht_GrundV_Hkunden_Band_III">Fragebogen!$H$413</definedName>
    <definedName name="E_Grundpreis_VorkasseSystem">Fragebogen!$G$644</definedName>
    <definedName name="E_Kaution_HKunden_ausserh_GrundV">Fragebogen!$G$517</definedName>
    <definedName name="E_Kaution_HKunden_GrundV">Fragebogen!$G$516</definedName>
    <definedName name="E_KonzAbgabe_Fall_116_GWh_a">Fragebogen!$G$496</definedName>
    <definedName name="E_KonzAbgabe_Fall_116_MWh_a">Fragebogen!$F$496</definedName>
    <definedName name="E_KonzAbgabe_GrundV_Hkunden_Band_I">Fragebogen!$F$376</definedName>
    <definedName name="E_KonzAbgabe_GrundV_Hkunden_Band_II">Fragebogen!$F$397</definedName>
    <definedName name="E_KonzAbgabe_GrundV_Hkunden_Band_III">Fragebogen!$F$418</definedName>
    <definedName name="E_KonzAbgabe_GrundV_SonderV_Hkunden_Band_I">Fragebogen!$G$376</definedName>
    <definedName name="E_KonzAbgabe_GrundV_SonderV_Hkunden_Band_II">Fragebogen!$G$397</definedName>
    <definedName name="E_KonzAbgabe_GrundV_SonderV_Hkunden_Band_III">Fragebogen!$G$418</definedName>
    <definedName name="E_KonzAbgabe_nicht_GrundV_Hkunden_Band_I">Fragebogen!$H$376</definedName>
    <definedName name="E_KonzAbgabe_nicht_GrundV_Hkunden_Band_II">Fragebogen!$H$397</definedName>
    <definedName name="E_KonzAbgabe_nicht_GrundV_Hkunden_Band_III">Fragebogen!$H$418</definedName>
    <definedName name="E_Kosten_MessStellenBetrieb">Fragebogen!$G$638</definedName>
    <definedName name="E_Kosten_Messung">Fragebogen!$H$638</definedName>
    <definedName name="E_Kosten_Unterbr">Fragebogen!$G$604</definedName>
    <definedName name="E_Kosten_Wiederherst">Fragebogen!$H$604</definedName>
    <definedName name="E_LetztV_von_50_bis_200GWh">Fragebogen!$H$429</definedName>
    <definedName name="E_LetztV_von_50_bis_200MWh">Fragebogen!$H$427</definedName>
    <definedName name="E_Mail">Fragebogen!$E$29</definedName>
    <definedName name="E_Menge_RLM_ausserhalb_GrundV">Fragebogen!$H$337</definedName>
    <definedName name="E_Menge_RLM_gesamt">Fragebogen!$H$338</definedName>
    <definedName name="E_Menge_RLM_GrundV_mit_GrundVVertr">Fragebogen!$H$335</definedName>
    <definedName name="E_Menge_RLM_in_GrundV_nicht_GrundVVertr">Fragebogen!$H$336</definedName>
    <definedName name="E_Menge_SLP_ausserhalb_GrundV">Fragebogen!$G$337</definedName>
    <definedName name="E_Menge_SLP_gesamt">Fragebogen!$G$338</definedName>
    <definedName name="E_Menge_SLP_GrundV_mit_GrundVVertr">Fragebogen!$G$335</definedName>
    <definedName name="E_Menge_SLP_in_GrundV_nicht_GrundVVertr">Fragebogen!$G$336</definedName>
    <definedName name="E_Menge_VertragsWechsel">Fragebogen!$H$538</definedName>
    <definedName name="E_MessEntgeld_GrundV_Hkunden_Band_I">Fragebogen!$F$374</definedName>
    <definedName name="E_MessEntgeld_GrundV_Hkunden_Band_II">Fragebogen!$F$395</definedName>
    <definedName name="E_MessEntgeld_GrundV_Hkunden_Band_III">Fragebogen!$F$416</definedName>
    <definedName name="E_MessEntgeld_GrundV_SonderV_Hkunden_Band_I">Fragebogen!$G$374</definedName>
    <definedName name="E_MessEntgeld_GrundV_SonderV_Hkunden_Band_II">Fragebogen!$G$395</definedName>
    <definedName name="E_MessEntgeld_GrundV_SonderV_Hkunden_Band_III">Fragebogen!$G$416</definedName>
    <definedName name="E_MessEntgeld_nicht_GrundV_Hkunden_Band_I">Fragebogen!$H$374</definedName>
    <definedName name="E_MessEntgeld_nicht_GrundV_Hkunden_Band_II">Fragebogen!$H$395</definedName>
    <definedName name="E_MessEntgeld_nicht_GrundV_Hkunden_Band_III">Fragebogen!$H$416</definedName>
    <definedName name="E_MessStBetr_Entgeld_GrundV_Hkunden_Band_I">Fragebogen!$F$375</definedName>
    <definedName name="E_MessStBetr_Entgeld_GrundV_Hkunden_Band_II">Fragebogen!$F$396</definedName>
    <definedName name="E_MessStBetr_Entgeld_GrundV_Hkunden_Band_III">Fragebogen!$F$417</definedName>
    <definedName name="E_MessStBetr_Entgeld_GrundV_SonderV_Hkunden_Band_I">Fragebogen!$G$375</definedName>
    <definedName name="E_MessStBetr_Entgeld_GrundV_SonderV_Hkunden_Band_II">Fragebogen!$G$396</definedName>
    <definedName name="E_MessStBetr_Entgeld_GrundV_SonderV_Hkunden_Band_III">Fragebogen!$G$417</definedName>
    <definedName name="E_MessStBetr_Entgeld_nicht_GrundV_Hkunden_Band_I">Fragebogen!$H$375</definedName>
    <definedName name="E_MessStBetr_Entgeld_nicht_GrundV_Hkunden_Band_II">Fragebogen!$H$396</definedName>
    <definedName name="E_MessStBetr_Entgeld_nicht_GrundV_Hkunden_Band_III">Fragebogen!$H$417</definedName>
    <definedName name="E_MessWEntgeld_Fall_116_GWh_a">Fragebogen!$G$494</definedName>
    <definedName name="E_MessWEntgeld_Fall_116_MWh_a">Fragebogen!$F$494</definedName>
    <definedName name="E_MindestVertrLaufZ_HKunden_ausserh_GrundV">Fragebogen!$H$517</definedName>
    <definedName name="E_MindestVertrLaufZ_HKunden_GrundV">Fragebogen!$H$516</definedName>
    <definedName name="E_NetzEntgelt_Fall_116_GWh_a">Fragebogen!$G$493</definedName>
    <definedName name="E_NetzEntgelt_Fall_116_MWh_a">Fragebogen!$F$493</definedName>
    <definedName name="E_NetzEntgelt_GrundV_Hkunden_Band_I">Fragebogen!$F$372</definedName>
    <definedName name="E_NetzEntgelt_GrundV_Hkunden_Band_II">Fragebogen!$F$393</definedName>
    <definedName name="E_NetzEntgelt_GrundV_Hkunden_Band_III">Fragebogen!$F$414</definedName>
    <definedName name="E_NetzEntgelt_GrundV_SonderV_Hkunden_Band_I">Fragebogen!$G$372</definedName>
    <definedName name="E_NetzEntgelt_GrundV_SonderV_Hkunden_Band_II">Fragebogen!$G$393</definedName>
    <definedName name="E_NetzEntgelt_GrundV_SonderV_Hkunden_Band_III">Fragebogen!$G$414</definedName>
    <definedName name="E_NetzEntgelt_nicht_GrundV_Hkunden_Band_I">Fragebogen!$H$372</definedName>
    <definedName name="E_NetzEntgelt_nicht_GrundV_Hkunden_Band_II">Fragebogen!$H$393</definedName>
    <definedName name="E_NetzEntgelt_nicht_GrundV_Hkunden_Band_III">Fragebogen!$H$414</definedName>
    <definedName name="E_PreisStabi_Monate_HKunden_ausserh_GrundV">Fragebogen!$G$511</definedName>
    <definedName name="E_PreisStabi_Monate_HKunden_GrundV">Fragebogen!$G$510</definedName>
    <definedName name="E_Schwelle_Zahlungsrueckstand_Androhung">Fragebogen!$G$593</definedName>
    <definedName name="E_Schwelle_Zahlungsrueckstand_Kuendigung">Fragebogen!$H$613</definedName>
    <definedName name="E_Sonst_Kriterium_Androhung">Fragebogen!$B$600</definedName>
    <definedName name="E_Sonst_Kriterium_Kuendigung">Fragebogen!$B$619</definedName>
    <definedName name="E_Sonst_SonderBoni_HKunden_ausserh_GrundV">Fragebogen!$H$511</definedName>
    <definedName name="E_Sonst_SonderBoni_HKunden_GrundV">Fragebogen!$H$510</definedName>
    <definedName name="E_Sonst_SonderRegel_HKunden_ausserh_GrundV">Fragebogen!$I$517</definedName>
    <definedName name="E_Sonst_SonderRegel_HKunden_GrundV">Fragebogen!$I$516</definedName>
    <definedName name="E_Ust_Fall_116_GWh_a">Fragebogen!$G$498</definedName>
    <definedName name="E_Ust_Fall_116_MWh_a">Fragebogen!$F$498</definedName>
    <definedName name="E_Ust_GrundV_Hkunden_Band_I">Fragebogen!$F$378</definedName>
    <definedName name="E_Ust_GrundV_Hkunden_Band_II">Fragebogen!$F$399</definedName>
    <definedName name="E_Ust_GrundV_Hkunden_Band_III">Fragebogen!$F$420</definedName>
    <definedName name="E_Ust_GrundV_SonderV_Hkunden_Band_I">Fragebogen!$G$378</definedName>
    <definedName name="E_Ust_GrundV_SonderV_Hkunden_Band_II">Fragebogen!$G$399</definedName>
    <definedName name="E_Ust_GrundV_SonderV_Hkunden_Band_III">Fragebogen!$G$420</definedName>
    <definedName name="E_Ust_nicht_GrundV_Hkunden_Band_I">Fragebogen!$H$378</definedName>
    <definedName name="E_Ust_nicht_GrundV_Hkunden_Band_II">Fragebogen!$H$399</definedName>
    <definedName name="E_Ust_nicht_GrundV_Hkunden_Band_III">Fragebogen!$H$420</definedName>
    <definedName name="E_Vorkasse_HKunden_ausserh_GrundV">Fragebogen!$E$517</definedName>
    <definedName name="E_Vorkasse_HKunden_GrundV">Fragebogen!$E$516</definedName>
    <definedName name="E_Vorkasse_Monate_HKunden_ausserh_GrundV">Fragebogen!$F$517</definedName>
    <definedName name="E_Vorkasse_Monate_HKunden_GrundV">Fragebogen!$F$516</definedName>
    <definedName name="E_ZP_ab_1112GWh_a">Fragebogen!#REF!</definedName>
    <definedName name="E_ZP_alle_alle">Fragebogen!$D$290</definedName>
    <definedName name="E_ZP_alle_GV">Fragebogen!$D$281</definedName>
    <definedName name="E_ZP_alle_LetztV">Fragebogen!$H$267</definedName>
    <definedName name="E_ZP_alle_nGV">Fragebogen!$D$287</definedName>
    <definedName name="E_ZP_alle_nGVinGV">Fragebogen!$D$284</definedName>
    <definedName name="E_ZP_Band1_alle">Fragebogen!$F$290</definedName>
    <definedName name="E_ZP_Band1_GV">Fragebogen!$F$281</definedName>
    <definedName name="E_ZP_Band1_nGV">Fragebogen!$F$287</definedName>
    <definedName name="E_ZP_Band1_nGVinGV">Fragebogen!$F$284</definedName>
    <definedName name="E_ZP_Band2_alle">Fragebogen!$G$290</definedName>
    <definedName name="E_ZP_Band2_GV">Fragebogen!$G$281</definedName>
    <definedName name="E_ZP_Band2_nGV">Fragebogen!$G$287</definedName>
    <definedName name="E_ZP_Band2_nGVinGV">Fragebogen!$G$284</definedName>
    <definedName name="E_ZP_Band3_alle">Fragebogen!$H$290</definedName>
    <definedName name="E_ZP_Band3_GV">Fragebogen!$H$281</definedName>
    <definedName name="E_ZP_Band3_nGV">Fragebogen!$H$287</definedName>
    <definedName name="E_ZP_Band3_nGVinGV">Fragebogen!$H$284</definedName>
    <definedName name="E_ZP_bis_278_MWh_a">Fragebogen!$H$262</definedName>
    <definedName name="E_ZP_GasKraftWerke_ab_10MW">Fragebogen!$H$266</definedName>
    <definedName name="E_ZP_HHK_alle">Fragebogen!$E$290</definedName>
    <definedName name="E_ZP_HHK_GV">Fragebogen!$E$281</definedName>
    <definedName name="E_ZP_HHK_nGV">Fragebogen!$E$287</definedName>
    <definedName name="E_ZP_HHK_nGVinGV">Fragebogen!$E$284</definedName>
    <definedName name="E_ZP_VertragsWechsel">Fragebogen!$G$538</definedName>
    <definedName name="E_ZP_von_27_bis_278GWh_a">Fragebogen!$H$265</definedName>
    <definedName name="E_ZP_von_278_bis_1112GWh_a">Fragebogen!#REF!</definedName>
    <definedName name="E_ZP_von_278_bis_2780_MWh_a">Fragebogen!$H$263</definedName>
    <definedName name="E_ZP_von_2780_bis_27800MWh_a">Fragebogen!$H$264</definedName>
    <definedName name="Geheimnisse">Fragebogen!$B$654</definedName>
    <definedName name="Hausnummer">Fragebogen!$F$25</definedName>
    <definedName name="Kommentare">Fragebogen!$B$666</definedName>
    <definedName name="Ort">Fragebogen!$H$25</definedName>
    <definedName name="Postleitzahl">Fragebogen!$G$25</definedName>
    <definedName name="_xlnm.Print_Area" localSheetId="0">Fragebogen!$A$1:$K$672</definedName>
    <definedName name="_xlnm.Print_Titles" localSheetId="0">Fragebogen!$1:$1</definedName>
    <definedName name="Registerart">Fragebogen!$E$32</definedName>
    <definedName name="Registergericht">Fragebogen!$E$31</definedName>
    <definedName name="Registernummer">Fragebogen!$G$32</definedName>
    <definedName name="Strasse">Fragebogen!$D$25</definedName>
    <definedName name="Telefon">Fragebogen!$E$28</definedName>
    <definedName name="Unternehmensname">Fragebogen!$G$22</definedName>
    <definedName name="Z_66355A87_5609_46D2_9C44_6B20394BCE55_.wvu.Cols" localSheetId="0" hidden="1">Fragebogen!$N:$N</definedName>
    <definedName name="Z_66355A87_5609_46D2_9C44_6B20394BCE55_.wvu.PrintArea" localSheetId="0" hidden="1">Fragebogen!$A$1:$L$673</definedName>
    <definedName name="Z_66355A87_5609_46D2_9C44_6B20394BCE55_.wvu.PrintTitles" localSheetId="0" hidden="1">Fragebogen!$1:$1</definedName>
    <definedName name="Z_693D4481_C466_455C_A462_8F49CCEFE2CB_.wvu.Cols" localSheetId="0" hidden="1">Fragebogen!$N:$N</definedName>
    <definedName name="Z_693D4481_C466_455C_A462_8F49CCEFE2CB_.wvu.PrintArea" localSheetId="0" hidden="1">Fragebogen!$A$1:$L$673</definedName>
    <definedName name="Z_693D4481_C466_455C_A462_8F49CCEFE2CB_.wvu.PrintTitles" localSheetId="0" hidden="1">Fragebogen!$1:$1</definedName>
    <definedName name="Z_D3D44B00_728C_4E36_BE2E_F5489615A9D0_.wvu.Cols" localSheetId="0" hidden="1">Fragebogen!$N:$N</definedName>
    <definedName name="Z_D3D44B00_728C_4E36_BE2E_F5489615A9D0_.wvu.PrintArea" localSheetId="0" hidden="1">Fragebogen!$A$1:$L$673</definedName>
    <definedName name="Z_D3D44B00_728C_4E36_BE2E_F5489615A9D0_.wvu.PrintTitles" localSheetId="0" hidden="1">Fragebogen!$1:$1</definedName>
  </definedNames>
  <calcPr calcId="150001" concurrentCalc="0"/>
  <customWorkbookViews>
    <customWorkbookView name="603-2 - Persönliche Ansicht" guid="{D3D44B00-728C-4E36-BE2E-F5489615A9D0}" mergeInterval="0" personalView="1" maximized="1" windowWidth="1276" windowHeight="785" tabRatio="827" activeSheetId="1"/>
    <customWorkbookView name="612 - Persönliche Ansicht" guid="{693D4481-C466-455C-A462-8F49CCEFE2CB}" mergeInterval="0" personalView="1" maximized="1" windowWidth="1020" windowHeight="550" tabRatio="827" activeSheetId="1" showComments="commIndAndComment"/>
    <customWorkbookView name="603-3 - Persönliche Ansicht" guid="{66355A87-5609-46D2-9C44-6B20394BCE55}" mergeInterval="0" personalView="1" maximized="1" windowWidth="1471" windowHeight="836" tabRatio="827"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330" i="1" l="1"/>
  <c r="I330" i="1"/>
  <c r="J318" i="1"/>
  <c r="I318" i="1"/>
  <c r="J259" i="1"/>
  <c r="I259" i="1"/>
  <c r="F499" i="1"/>
  <c r="F498" i="1"/>
  <c r="H421" i="1"/>
  <c r="G421" i="1"/>
  <c r="F421" i="1"/>
  <c r="H420" i="1"/>
  <c r="G420" i="1"/>
  <c r="F420" i="1"/>
  <c r="H400" i="1"/>
  <c r="G400" i="1"/>
  <c r="F400" i="1"/>
  <c r="H399" i="1"/>
  <c r="G399" i="1"/>
  <c r="F399" i="1"/>
  <c r="H379" i="1"/>
  <c r="G379" i="1"/>
  <c r="F379" i="1"/>
  <c r="H378" i="1"/>
  <c r="G378" i="1"/>
  <c r="F378" i="1"/>
  <c r="G499" i="1"/>
  <c r="G498" i="1"/>
  <c r="H47" i="1"/>
</calcChain>
</file>

<file path=xl/sharedStrings.xml><?xml version="1.0" encoding="utf-8"?>
<sst xmlns="http://schemas.openxmlformats.org/spreadsheetml/2006/main" count="469" uniqueCount="360">
  <si>
    <t xml:space="preserve">Welchen Geldbetrag in Euro muss, bei vorliegen der gesetzlichen Voraussetzungen (d.h. form- und fristgerecht sowie schlüssig beanstandeten Forderungen), der Haushaltskunde im Regelfall mit seiner Zahlungsverpflichtung in Verzug sein, bevor Sie eine Unterbrechung der Versorgung androhen? </t>
  </si>
  <si>
    <t>NAP Letztverbraucher</t>
  </si>
  <si>
    <t>NAP Produktion</t>
  </si>
  <si>
    <t>Sonstiger</t>
  </si>
  <si>
    <t>GüP</t>
  </si>
  <si>
    <t>MüT</t>
  </si>
  <si>
    <t>Anteil der Beteiligung ( ≥ 15 %)</t>
  </si>
  <si>
    <t>Sonstiges</t>
  </si>
  <si>
    <t>1.1</t>
  </si>
  <si>
    <t>Durchschnittliche Konzessionsabgabe</t>
  </si>
  <si>
    <t>Durchschnittliche Umsatzsteuer</t>
  </si>
  <si>
    <t>Sofern Sie keinen Eurobetrag verwenden, bitten wir um Nennung des Kriteriums für die Kündigung (z.B. Anzahl der ausgebliebenen monatlichen Abschlagszahlungen). Bitte lassen Sie das Feld frei, wenn Sie grundsätzlich keine Kündigungen durchführen.</t>
  </si>
  <si>
    <t>NCG</t>
  </si>
  <si>
    <t>Wie viele Ihrer leistungsgemessenen Letztverbraucher sind der Fallgruppe "Großverbraucher mit Nominierungsersatzverfahren" zugeordnet?</t>
  </si>
  <si>
    <t>6.1.4</t>
  </si>
  <si>
    <t>1.</t>
  </si>
  <si>
    <t>HR A</t>
  </si>
  <si>
    <t>HR B</t>
  </si>
  <si>
    <t>GnR</t>
  </si>
  <si>
    <t>PR</t>
  </si>
  <si>
    <t>VR</t>
  </si>
  <si>
    <t>Gaspool</t>
  </si>
  <si>
    <t>Sofern Sie keinen Eurobetrag verwenden, bitten wir um Nennung des Kriteriums für die Unterbrechung (z.B. Anzahl der ausgebliebenen monatlichen Abschlagszahlungen). Bitte lassen Sie das Feld frei, wenn Sie grundsätzlich keine Sperrung androhen.</t>
  </si>
  <si>
    <t>NAP Speicher</t>
  </si>
  <si>
    <t>2.4</t>
  </si>
  <si>
    <t>3.3</t>
  </si>
  <si>
    <t>Netzkoppelpunkt-
Bezeichnung</t>
  </si>
  <si>
    <t>Netzkoppelpunkt-Bezeichnung</t>
  </si>
  <si>
    <t>Name des antwortenden Unternehmens laut Register (Handelsregister, Genossenschaftsregister etc.)</t>
  </si>
  <si>
    <t>Ansprechpartner für evtl. Rückfragen</t>
  </si>
  <si>
    <t>6.1.5</t>
  </si>
  <si>
    <t>Beteiligungsverhältnisse</t>
  </si>
  <si>
    <t>Unternehmensname des Anteilseigners</t>
  </si>
  <si>
    <t>Wenn 4.1 ja, wie oft konnten Sie keine Speicherdienstleitungen im Marktgebiet NetConnect Germany buchen?</t>
  </si>
  <si>
    <t>Grund, warum keine Speicherdienstleistung gebucht werden konnte (Mehrfachnennung möglich):</t>
  </si>
  <si>
    <t>Keine Speicherdienstleistungen verfügbar (d.h. Ablehnung des Speicherbetreibers)</t>
  </si>
  <si>
    <t>4.2</t>
  </si>
  <si>
    <t>4.2.1</t>
  </si>
  <si>
    <t>Wenn 4.2 ja, wie oft konnten Sie keine Speicherdienstleitungen im Marktgebiet Gaspool buchen?</t>
  </si>
  <si>
    <t>4.2.2</t>
  </si>
  <si>
    <t>4.3</t>
  </si>
  <si>
    <t>In welchem Verhältnis stehen Sie zu dem Speicherbetreiber*, bei dem Sie Dienstleistungen gebucht haben? Wenn Sie bei verschiedenen Speicherbetreibern Dienstleistungen gebucht haben, sind hier verschiedene Nennungen möglich.</t>
  </si>
  <si>
    <t>4.4</t>
  </si>
  <si>
    <t>4.5</t>
  </si>
  <si>
    <t>4.6</t>
  </si>
  <si>
    <t>Buchung eines bestimmten Speichers (ohne Netzkapazität)</t>
  </si>
  <si>
    <t>Buchung eines bestimmten Speichers (inklusive Netzkapazität)</t>
  </si>
  <si>
    <t>Registergericht</t>
  </si>
  <si>
    <t>Buchung bei einem bestimmten Speicherbetreiber (ohne Netzkapazität)</t>
  </si>
  <si>
    <t>Buchung bei einem bestimmten Speicherbetreiber (inklusive Netzkapazität)</t>
  </si>
  <si>
    <t>Buchung einer marktgebietsweiten Speicherdienstleistung (ohne Netzkapazität)</t>
  </si>
  <si>
    <t>Buchung einer marktgebietsweiten Speicherdienstleistung (inklusive Netzkapazität)</t>
  </si>
  <si>
    <t>außerhalb der Grundversorgung beliefert in den Netzgebieten, in denen Ihr Unternehmen die Grundversorgung mit Gas durchführt</t>
  </si>
  <si>
    <t>in den Netzgebieten beliefert, in denen Ihr Unternehmen nicht die Grundversorgung mit Gas durchführt</t>
  </si>
  <si>
    <t>Sonderbonifikationen für 
Haushaltskunden (außerhalb Grundversorgung)</t>
  </si>
  <si>
    <t>Sonderregelungen für 
Haushaltskunden (außerhalb Grundversorgung)</t>
  </si>
  <si>
    <t>Nominierung</t>
  </si>
  <si>
    <t>Stunden</t>
  </si>
  <si>
    <t>Angebotene Produkte unpassend</t>
  </si>
  <si>
    <t>Unwirtschaftlich</t>
  </si>
  <si>
    <t>Ablehnung des Speicherbetreibers* ohne Begründung</t>
  </si>
  <si>
    <t>4.</t>
  </si>
  <si>
    <t>4.1</t>
  </si>
  <si>
    <t>Für wie viele leistungsgemessene Letztverbraucher haben Sie einen Fallgruppenwechsel angestrebt?</t>
  </si>
  <si>
    <t>keine</t>
  </si>
  <si>
    <t>Eigenes Unternehmen</t>
  </si>
  <si>
    <t>Verbundenes Unternehmen*</t>
  </si>
  <si>
    <t>Nicht eigenes und nicht verbundenes Unternehmen</t>
  </si>
  <si>
    <t>Name</t>
  </si>
  <si>
    <t>Telefon</t>
  </si>
  <si>
    <t>E-Mail</t>
  </si>
  <si>
    <t>Wie viele Ihrer leistungsgemessenen Letztverbraucher sind der Fallgruppe "Großverbraucher mit Tagesband" zugeordnet?</t>
  </si>
  <si>
    <t>Wie viele Ihrer leistungsgemessenen Letztverbraucher sind Großverbraucher ohne Tagesband?</t>
  </si>
  <si>
    <t>Erläuterungen zu den Abnahmefällen:</t>
  </si>
  <si>
    <t>Entsprechen die vom Speicherbetreiber* veröffentlichten Informationen Ihren Bedürfnissen?</t>
  </si>
  <si>
    <t>Falls nein, welche Verbesserungsvorschläge haben Sie?</t>
  </si>
  <si>
    <t>Einzelhandelspreisniveau in Deutschland</t>
  </si>
  <si>
    <t>Adresse des Unternehmens</t>
  </si>
  <si>
    <t>Hausnummer</t>
  </si>
  <si>
    <t>Postleitzahl</t>
  </si>
  <si>
    <t>Ort</t>
  </si>
  <si>
    <t>Ja/Nein</t>
  </si>
  <si>
    <t>Allgemeines</t>
  </si>
  <si>
    <t>2.</t>
  </si>
  <si>
    <t>Anzahl</t>
  </si>
  <si>
    <t>Kapazitäten</t>
  </si>
  <si>
    <t>kWh/h</t>
  </si>
  <si>
    <t>Entsprechen die vom Speicherbetreiber* angebotenen Dienstleistungen Ihren Bedürfnissen?</t>
  </si>
  <si>
    <t>Straße</t>
  </si>
  <si>
    <t>Betriebs- und Geschäftsgeheimnisse</t>
  </si>
  <si>
    <t>3.1</t>
  </si>
  <si>
    <t>6.1</t>
  </si>
  <si>
    <t>2.1</t>
  </si>
  <si>
    <t>2.2</t>
  </si>
  <si>
    <t>3.</t>
  </si>
  <si>
    <t>4.1.1</t>
  </si>
  <si>
    <t>4.1.2</t>
  </si>
  <si>
    <t>über die Grundversorgung beliefert in den Netzgebieten, in denen Ihr Unternehmen die Grundversorgung* mit Gas durchführt</t>
  </si>
  <si>
    <t>Bedingungen für den Zugang zu Speicheranlagen &amp; Speicherdienstleistungen</t>
  </si>
  <si>
    <t>Entsprechen die vom Speicherbetreiber* angebotenen Dienstleistungen/Produkte den vom jeweiligen angeschlossenen Netzbetreiber angebotenen Produkten bzw. sind diese ausreichend kompatibel?</t>
  </si>
  <si>
    <t>Wurde Ihr Speichernutzungverhalten durch die zur Verfügung stehende Netzeinspeise-/-ausspeisekapazitäten eingeschränkt?</t>
  </si>
  <si>
    <t>Ja</t>
  </si>
  <si>
    <t>Nein</t>
  </si>
  <si>
    <t>3.2</t>
  </si>
  <si>
    <t>2.3</t>
  </si>
  <si>
    <t>Bitte geben Sie ggf. Kommentare zum Fragebogen in dem folgenden Textfeld an. Bitte verwenden Sie kein separates Dokument (Anschreiben, eMail, Anlage o.ä.) für Ihre Kommentare zum Fragebogen.</t>
  </si>
  <si>
    <t>5.</t>
  </si>
  <si>
    <t>5.1</t>
  </si>
  <si>
    <t xml:space="preserve">6. </t>
  </si>
  <si>
    <t>6.1.1</t>
  </si>
  <si>
    <t>6.1.2</t>
  </si>
  <si>
    <t>6.1.3</t>
  </si>
  <si>
    <t>7.</t>
  </si>
  <si>
    <t>Kommentare zum Fragebogen</t>
  </si>
  <si>
    <t>Sonstige Gründe bitte näher erläutern:</t>
  </si>
  <si>
    <t>Gesamte Anzahl Zählpunkte</t>
  </si>
  <si>
    <t>Gesamte Anzahl Zählpunkte in allen Netzgebieten</t>
  </si>
  <si>
    <t xml:space="preserve">Führen Sie in dem folgenden Textfeld die Nummern der oben genannten Fragen auf, deren Beantwortung Betriebs- und Geschäftsgeheimnisse darstellen. </t>
  </si>
  <si>
    <t>Die Angaben der Marktteilnehmer werden nur in zusammengefasster Form veröffentlicht. In den Antworten eventuell enthaltene Betriebs- oder Geschäftsgeheimnisse der Unternehmen werden damit nicht offengelegt.</t>
  </si>
  <si>
    <t>6.2</t>
  </si>
  <si>
    <t>8.</t>
  </si>
  <si>
    <t>8.1</t>
  </si>
  <si>
    <t>10.</t>
  </si>
  <si>
    <t>BNetzA</t>
  </si>
  <si>
    <t>BKartA</t>
  </si>
  <si>
    <t>Durchschnittliches Nettonetzentgelt (ohne Abrechnung, Messung, Messstellenbetrieb)</t>
  </si>
  <si>
    <t>Wie oft wurde dem Wechsel aus technischen Gründen widersprochen?</t>
  </si>
  <si>
    <t>4.7</t>
  </si>
  <si>
    <t>6.2.1</t>
  </si>
  <si>
    <t>Belieferung von Haushaltskunden</t>
  </si>
  <si>
    <t>in den Grundversorgungsnetzgebieten</t>
  </si>
  <si>
    <t>außerh. der Grundversorgungsnetzgebiete</t>
  </si>
  <si>
    <t xml:space="preserve">Welchen Geldbetrag in Euro muss, bei vorliegen der gesetzlichen Voraussetzungen (d.h. form- und fristgerecht sowie schlüssig beanstandeten Forderungen), der Haushaltskunde im Regelfall mit seiner Zahlungsverpflichtung in Verzug sein, bevor Sie den Energieliefervertrag kündigen? </t>
  </si>
  <si>
    <t>9.</t>
  </si>
  <si>
    <t>9.1</t>
  </si>
  <si>
    <t>9.2</t>
  </si>
  <si>
    <t>9.3</t>
  </si>
  <si>
    <t>9.4</t>
  </si>
  <si>
    <t>Kosten in Euro pro Jahr als Grundpreis</t>
  </si>
  <si>
    <t>Kosten in ct/kWh als Arbeitspreis</t>
  </si>
  <si>
    <t>11.</t>
  </si>
  <si>
    <t>6.2.2</t>
  </si>
  <si>
    <t>BNetzA/BKartA</t>
  </si>
  <si>
    <t>6.3</t>
  </si>
  <si>
    <t>5.2</t>
  </si>
  <si>
    <t>Bargeld- oder Chipkartenzähler</t>
  </si>
  <si>
    <t xml:space="preserve">Durchschnittliches Entgelt für Messwesen (Summe der Entgelte zu Abrechnung, Messung und Messstellenbetrieb) </t>
  </si>
  <si>
    <t>Anzahl Netzbetreiber mit Lieferanten-rahmenvertrag</t>
  </si>
  <si>
    <t>Anzahl Netzbetreiber mit Belieferung von Letztverbrauchern</t>
  </si>
  <si>
    <t>Benennen Sie die an Ihrem Unternehmen beteiligten Anteilseigner, die einen Anteil von ≥ 15 Prozent an Ihrem Unternehmen halten.
Geben Sie darüber hinaus die jeweiligen prozentualen Anteile der Beteiligungen an. Sortieren Sie dabei bitte in absteigender Reihenfolge. Diese Angaben dienen zur Anteilsberechnung (Dominanzmethode).</t>
  </si>
  <si>
    <t>Gesamt</t>
  </si>
  <si>
    <t>Versorgungsunterbrechungen</t>
  </si>
  <si>
    <t>Energierechnungen</t>
  </si>
  <si>
    <t>Sofern Ihr Unternehmen Messstellenbetrieb und Messung selbst durchführt: Welche Kosten (inkl. USt) haben Sie dem Kunden für einen solchen Bargeld- oder Chipkartenzähler oder ein sonstiges vergleichbares Vorkassesystem (in Euro pro Jahr und pro Zähler) für Messtellenbetrieb und Messung berechnet?</t>
  </si>
  <si>
    <t>Welche Kosten (inkl. USt) berechneten Sie dem Kunden mit einem solchen Bargeld- oder Chipkartenzähler oder sonstigem vergleichbaren Vorkassesystem als Grundpreis in Euro pro Jahr sowie als Arbeitspreis in ct/kWh?</t>
  </si>
  <si>
    <t xml:space="preserve">Durchschnittliches Entgelt für Abrechnung* </t>
  </si>
  <si>
    <t xml:space="preserve">Durchschnittliches Entgelt für Messung* </t>
  </si>
  <si>
    <t xml:space="preserve">Durchschnittliches Entgelt für Messstellenbetrieb* </t>
  </si>
  <si>
    <t xml:space="preserve">Durchschnittliche Konzessionsabgabe </t>
  </si>
  <si>
    <t>Hinweis: Die Gesamtsumme der einzelnen Preisbestandteile entspricht jeweils dem angegebenen Gesamtpreis.</t>
  </si>
  <si>
    <t>Die Kundenkategorien entsprechen den Eurostat-Haushaltskundenkategorien, die im Gasbereich die Einheit Gigajoule (GJ) tragen. Aus Vereinfachungsgründen wurden die Kategorien von GJ in kWh umgerechnet.</t>
  </si>
  <si>
    <t>1.2</t>
  </si>
  <si>
    <t>Bitte geben Sie nur Kapazitäten an, die bei einem Fernleitungsnetzbetreiber gebucht wurden (Einspeisekapazität) in kWh/h</t>
  </si>
  <si>
    <t>Bitte geben Sie nur Kapazitäten an, die bei einem Fernleitungsnetzbetreiber gebucht wurden (Ausspeisekapazität) in kWh/h</t>
  </si>
  <si>
    <t>Für wie viele ihrer leistungsgemessenen Letztverbraucher erhalten Sie eine stündliche Energiedatenübermittlung gemäß GeLi Gas?</t>
  </si>
  <si>
    <t>Bei wie vielen Ihrer leistungsgemessenen Letztverbraucher mit stündlicher Datenübermittlung haben Sie im Laufe des abgefragten Zeitraumes die Daten verwendet, um untertägig Anpassungen vorzunehmen?</t>
  </si>
  <si>
    <t>In welcher Höhe haben Sie Einspeisekapazitäten an den Grenzübergangspunkten nominiert?</t>
  </si>
  <si>
    <t>In welcher Höhe haben Sie Ausspeisekapazitäten an den Grenzübergangspunkten nominiert?</t>
  </si>
  <si>
    <t>kWh</t>
  </si>
  <si>
    <t xml:space="preserve">Vertragswechsel von Haushaltskunden i.S.d. § 3 Nr. 22 EnWG </t>
  </si>
  <si>
    <t>Einspeisung</t>
  </si>
  <si>
    <t>Ausspeisung</t>
  </si>
  <si>
    <t>FZK</t>
  </si>
  <si>
    <t>bFZK</t>
  </si>
  <si>
    <t>DZK</t>
  </si>
  <si>
    <t>BZK</t>
  </si>
  <si>
    <t>unterbrechbare</t>
  </si>
  <si>
    <t>Bilanzierung</t>
  </si>
  <si>
    <r>
      <t>Registerart</t>
    </r>
    <r>
      <rPr>
        <vertAlign val="superscript"/>
        <sz val="10"/>
        <rFont val="Arial"/>
        <family val="2"/>
      </rPr>
      <t>1)</t>
    </r>
    <r>
      <rPr>
        <sz val="10"/>
        <rFont val="Arial"/>
        <charset val="1"/>
      </rPr>
      <t xml:space="preserve"> und -nummer</t>
    </r>
  </si>
  <si>
    <r>
      <t>1)</t>
    </r>
    <r>
      <rPr>
        <sz val="8"/>
        <rFont val="Arial"/>
        <family val="2"/>
      </rPr>
      <t>Auswahlfeld: HR A, HR B, GnR, PR, VR</t>
    </r>
  </si>
  <si>
    <r>
      <t xml:space="preserve">In welcher Höhe haben Sie </t>
    </r>
    <r>
      <rPr>
        <b/>
        <sz val="10"/>
        <rFont val="Arial"/>
        <family val="2"/>
      </rPr>
      <t xml:space="preserve">feste frei </t>
    </r>
    <r>
      <rPr>
        <sz val="10"/>
        <rFont val="Arial"/>
        <charset val="1"/>
      </rPr>
      <t xml:space="preserve">zuordenbare </t>
    </r>
    <r>
      <rPr>
        <b/>
        <sz val="10"/>
        <rFont val="Arial"/>
        <family val="2"/>
      </rPr>
      <t>Einspeisekapazität</t>
    </r>
    <r>
      <rPr>
        <sz val="10"/>
        <rFont val="Arial"/>
        <charset val="1"/>
      </rPr>
      <t xml:space="preserve"> (FZK) gebucht?</t>
    </r>
  </si>
  <si>
    <r>
      <t>In welcher Höhe haben Sie</t>
    </r>
    <r>
      <rPr>
        <b/>
        <sz val="10"/>
        <rFont val="Arial"/>
        <family val="2"/>
      </rPr>
      <t xml:space="preserve"> bedingt fest</t>
    </r>
    <r>
      <rPr>
        <sz val="10"/>
        <rFont val="Arial"/>
        <charset val="1"/>
      </rPr>
      <t xml:space="preserve"> zuordenbare </t>
    </r>
    <r>
      <rPr>
        <b/>
        <sz val="10"/>
        <rFont val="Arial"/>
        <family val="2"/>
      </rPr>
      <t>Einspeisekapazität</t>
    </r>
    <r>
      <rPr>
        <sz val="10"/>
        <rFont val="Arial"/>
        <charset val="1"/>
      </rPr>
      <t xml:space="preserve"> (bFZK) gebucht?</t>
    </r>
  </si>
  <si>
    <r>
      <t xml:space="preserve">In welcher Höhe haben Sie </t>
    </r>
    <r>
      <rPr>
        <b/>
        <sz val="10"/>
        <rFont val="Arial"/>
        <family val="2"/>
      </rPr>
      <t xml:space="preserve">feste dynamisch </t>
    </r>
    <r>
      <rPr>
        <sz val="10"/>
        <rFont val="Arial"/>
        <charset val="1"/>
      </rPr>
      <t xml:space="preserve">zuordenbare </t>
    </r>
    <r>
      <rPr>
        <b/>
        <sz val="10"/>
        <rFont val="Arial"/>
        <family val="2"/>
      </rPr>
      <t>Einspeisekapazität</t>
    </r>
    <r>
      <rPr>
        <sz val="10"/>
        <rFont val="Arial"/>
        <charset val="1"/>
      </rPr>
      <t xml:space="preserve"> (DZK) gebucht?</t>
    </r>
  </si>
  <si>
    <r>
      <t>In welcher Höhe haben Sie</t>
    </r>
    <r>
      <rPr>
        <b/>
        <sz val="10"/>
        <rFont val="Arial"/>
        <family val="2"/>
      </rPr>
      <t xml:space="preserve"> feste beschränkt</t>
    </r>
    <r>
      <rPr>
        <sz val="10"/>
        <rFont val="Arial"/>
        <charset val="1"/>
      </rPr>
      <t xml:space="preserve"> zuordenbare </t>
    </r>
    <r>
      <rPr>
        <b/>
        <sz val="10"/>
        <rFont val="Arial"/>
        <family val="2"/>
      </rPr>
      <t>Einspeisekapazität</t>
    </r>
    <r>
      <rPr>
        <sz val="10"/>
        <rFont val="Arial"/>
        <charset val="1"/>
      </rPr>
      <t xml:space="preserve"> (BZK) gebucht?</t>
    </r>
  </si>
  <si>
    <r>
      <t xml:space="preserve">In welcher Höhe haben Sie </t>
    </r>
    <r>
      <rPr>
        <b/>
        <sz val="10"/>
        <rFont val="Arial"/>
        <family val="2"/>
      </rPr>
      <t>unterbrechbare</t>
    </r>
    <r>
      <rPr>
        <sz val="10"/>
        <rFont val="Arial"/>
        <charset val="1"/>
      </rPr>
      <t xml:space="preserve"> </t>
    </r>
    <r>
      <rPr>
        <b/>
        <sz val="10"/>
        <rFont val="Arial"/>
        <family val="2"/>
      </rPr>
      <t>Einspeisekapazität</t>
    </r>
    <r>
      <rPr>
        <sz val="10"/>
        <rFont val="Arial"/>
        <charset val="1"/>
      </rPr>
      <t xml:space="preserve"> gebucht?</t>
    </r>
  </si>
  <si>
    <r>
      <t xml:space="preserve">In welcher Höhe haben Sie </t>
    </r>
    <r>
      <rPr>
        <b/>
        <sz val="10"/>
        <rFont val="Arial"/>
        <family val="2"/>
      </rPr>
      <t xml:space="preserve">feste frei </t>
    </r>
    <r>
      <rPr>
        <sz val="10"/>
        <rFont val="Arial"/>
        <charset val="1"/>
      </rPr>
      <t xml:space="preserve">zuordenbare </t>
    </r>
    <r>
      <rPr>
        <b/>
        <sz val="10"/>
        <rFont val="Arial"/>
        <family val="2"/>
      </rPr>
      <t>Ausspeisekapazität</t>
    </r>
    <r>
      <rPr>
        <sz val="10"/>
        <rFont val="Arial"/>
        <charset val="1"/>
      </rPr>
      <t xml:space="preserve"> (FZK) gebucht?</t>
    </r>
  </si>
  <si>
    <r>
      <t>In welcher Höhe haben Sie</t>
    </r>
    <r>
      <rPr>
        <b/>
        <sz val="10"/>
        <rFont val="Arial"/>
        <family val="2"/>
      </rPr>
      <t xml:space="preserve"> bedingt fest</t>
    </r>
    <r>
      <rPr>
        <sz val="10"/>
        <rFont val="Arial"/>
        <charset val="1"/>
      </rPr>
      <t xml:space="preserve"> zuordenbare </t>
    </r>
    <r>
      <rPr>
        <b/>
        <sz val="10"/>
        <rFont val="Arial"/>
        <family val="2"/>
      </rPr>
      <t>Ausspeisekapazität</t>
    </r>
    <r>
      <rPr>
        <sz val="10"/>
        <rFont val="Arial"/>
        <charset val="1"/>
      </rPr>
      <t xml:space="preserve"> (bFZK) gebucht?</t>
    </r>
  </si>
  <si>
    <r>
      <t xml:space="preserve">In welcher Höhe haben Sie </t>
    </r>
    <r>
      <rPr>
        <b/>
        <sz val="10"/>
        <rFont val="Arial"/>
        <family val="2"/>
      </rPr>
      <t xml:space="preserve">feste dynamisch </t>
    </r>
    <r>
      <rPr>
        <sz val="10"/>
        <rFont val="Arial"/>
        <charset val="1"/>
      </rPr>
      <t xml:space="preserve">zuordenbare </t>
    </r>
    <r>
      <rPr>
        <b/>
        <sz val="10"/>
        <rFont val="Arial"/>
        <family val="2"/>
      </rPr>
      <t>Ausspeisekapazität</t>
    </r>
    <r>
      <rPr>
        <sz val="10"/>
        <rFont val="Arial"/>
        <charset val="1"/>
      </rPr>
      <t xml:space="preserve"> (DZK) gebucht?</t>
    </r>
  </si>
  <si>
    <r>
      <t>In welcher Höhe haben Sie</t>
    </r>
    <r>
      <rPr>
        <b/>
        <sz val="10"/>
        <rFont val="Arial"/>
        <family val="2"/>
      </rPr>
      <t xml:space="preserve"> feste beschränkt</t>
    </r>
    <r>
      <rPr>
        <sz val="10"/>
        <rFont val="Arial"/>
        <charset val="1"/>
      </rPr>
      <t xml:space="preserve"> zuordenbare </t>
    </r>
    <r>
      <rPr>
        <b/>
        <sz val="10"/>
        <rFont val="Arial"/>
        <family val="2"/>
      </rPr>
      <t>Ausspeisekapazität</t>
    </r>
    <r>
      <rPr>
        <sz val="10"/>
        <rFont val="Arial"/>
        <charset val="1"/>
      </rPr>
      <t xml:space="preserve"> (BZK) gebucht?</t>
    </r>
  </si>
  <si>
    <r>
      <t xml:space="preserve">In welcher Höhe haben Sie </t>
    </r>
    <r>
      <rPr>
        <b/>
        <sz val="10"/>
        <rFont val="Arial"/>
        <family val="2"/>
      </rPr>
      <t>unterbrechbare</t>
    </r>
    <r>
      <rPr>
        <sz val="10"/>
        <rFont val="Arial"/>
        <charset val="1"/>
      </rPr>
      <t xml:space="preserve"> </t>
    </r>
    <r>
      <rPr>
        <b/>
        <sz val="10"/>
        <rFont val="Arial"/>
        <family val="2"/>
      </rPr>
      <t>Ausspeisekapazität</t>
    </r>
    <r>
      <rPr>
        <sz val="10"/>
        <rFont val="Arial"/>
        <charset val="1"/>
      </rPr>
      <t xml:space="preserve"> gebucht?</t>
    </r>
  </si>
  <si>
    <r>
      <t>Netzkoppelpunkt Kategorie</t>
    </r>
    <r>
      <rPr>
        <vertAlign val="superscript"/>
        <sz val="10"/>
        <rFont val="Arial"/>
        <family val="2"/>
      </rPr>
      <t>2)</t>
    </r>
  </si>
  <si>
    <r>
      <t>Flussrichtung</t>
    </r>
    <r>
      <rPr>
        <vertAlign val="superscript"/>
        <sz val="10"/>
        <rFont val="Arial"/>
        <family val="2"/>
      </rPr>
      <t>3)</t>
    </r>
  </si>
  <si>
    <r>
      <t xml:space="preserve">gekündigte Vertragslaufzeit
</t>
    </r>
    <r>
      <rPr>
        <b/>
        <sz val="10"/>
        <rFont val="Arial"/>
        <family val="2"/>
      </rPr>
      <t>von</t>
    </r>
    <r>
      <rPr>
        <sz val="10"/>
        <rFont val="Arial"/>
        <charset val="1"/>
      </rPr>
      <t xml:space="preserve"> </t>
    </r>
    <r>
      <rPr>
        <b/>
        <sz val="10"/>
        <rFont val="Arial"/>
        <family val="2"/>
      </rPr>
      <t>TT.MM.JJJJ</t>
    </r>
  </si>
  <si>
    <r>
      <t xml:space="preserve">gekündigte Vertragslaufzeit
</t>
    </r>
    <r>
      <rPr>
        <b/>
        <sz val="10"/>
        <rFont val="Arial"/>
        <family val="2"/>
      </rPr>
      <t>bis TT.MM.JJJJ</t>
    </r>
  </si>
  <si>
    <r>
      <t>Kapazitätsart</t>
    </r>
    <r>
      <rPr>
        <vertAlign val="superscript"/>
        <sz val="10"/>
        <rFont val="Arial"/>
        <family val="2"/>
      </rPr>
      <t>4)</t>
    </r>
  </si>
  <si>
    <r>
      <t xml:space="preserve">Kapazitätshöhe
in </t>
    </r>
    <r>
      <rPr>
        <b/>
        <sz val="10"/>
        <rFont val="Arial"/>
        <family val="2"/>
      </rPr>
      <t>kWh/h</t>
    </r>
  </si>
  <si>
    <r>
      <t>2)</t>
    </r>
    <r>
      <rPr>
        <sz val="8"/>
        <rFont val="Arial"/>
        <family val="2"/>
      </rPr>
      <t xml:space="preserve"> Auswahlfeld: GüP, MüT, NAP Letztverbraucher, NAP Produktion, NAP Speicher, Sonstiger</t>
    </r>
  </si>
  <si>
    <r>
      <t>3)</t>
    </r>
    <r>
      <rPr>
        <sz val="8"/>
        <rFont val="Arial"/>
        <family val="2"/>
      </rPr>
      <t xml:space="preserve"> Auswahlfeld: Einspeisung, Ausspeisung</t>
    </r>
  </si>
  <si>
    <r>
      <t>4)</t>
    </r>
    <r>
      <rPr>
        <sz val="8"/>
        <rFont val="Arial"/>
        <family val="2"/>
      </rPr>
      <t xml:space="preserve"> Auswahlfeld: FZK, bFZK, DZK, BZK, unterbrechbare</t>
    </r>
  </si>
  <si>
    <r>
      <t>Netzkoppelpunkt Kategorie</t>
    </r>
    <r>
      <rPr>
        <vertAlign val="superscript"/>
        <sz val="10"/>
        <rFont val="Arial"/>
        <family val="2"/>
      </rPr>
      <t>5)</t>
    </r>
  </si>
  <si>
    <r>
      <t>Flussrichtung</t>
    </r>
    <r>
      <rPr>
        <vertAlign val="superscript"/>
        <sz val="10"/>
        <rFont val="Arial"/>
        <family val="2"/>
      </rPr>
      <t>6)</t>
    </r>
  </si>
  <si>
    <r>
      <t xml:space="preserve">Vertragslaufzeit
des zurückgebenen Vertrages
</t>
    </r>
    <r>
      <rPr>
        <b/>
        <sz val="10"/>
        <rFont val="Arial"/>
        <family val="2"/>
      </rPr>
      <t xml:space="preserve">von TT.MM.JJJJ   </t>
    </r>
  </si>
  <si>
    <r>
      <t xml:space="preserve">Vertragslaufzeit des zurückgebenen
Vertrages
</t>
    </r>
    <r>
      <rPr>
        <b/>
        <sz val="10"/>
        <rFont val="Arial"/>
        <family val="2"/>
      </rPr>
      <t xml:space="preserve">bis TT.MM.JJJJ   </t>
    </r>
  </si>
  <si>
    <r>
      <t>Kapazitätsart</t>
    </r>
    <r>
      <rPr>
        <vertAlign val="superscript"/>
        <sz val="10"/>
        <rFont val="Arial"/>
        <family val="2"/>
      </rPr>
      <t>7)</t>
    </r>
  </si>
  <si>
    <r>
      <t>5)</t>
    </r>
    <r>
      <rPr>
        <sz val="8"/>
        <rFont val="Arial"/>
        <family val="2"/>
      </rPr>
      <t xml:space="preserve"> Auswahlfeld: GüP, MüT, NAP Letztverbraucher, NAP Produktion, NAP Speicher, Sonstiger</t>
    </r>
  </si>
  <si>
    <r>
      <t>6)</t>
    </r>
    <r>
      <rPr>
        <sz val="8"/>
        <rFont val="Arial"/>
        <family val="2"/>
      </rPr>
      <t xml:space="preserve"> Auswahlfeld: Einspeisung, Ausspeisung</t>
    </r>
  </si>
  <si>
    <r>
      <t xml:space="preserve">Bei </t>
    </r>
    <r>
      <rPr>
        <u/>
        <sz val="10"/>
        <rFont val="Arial"/>
        <family val="2"/>
      </rPr>
      <t>festen</t>
    </r>
    <r>
      <rPr>
        <sz val="10"/>
        <rFont val="Arial"/>
        <charset val="1"/>
      </rPr>
      <t xml:space="preserve"> Kapazitätsverträgen</t>
    </r>
  </si>
  <si>
    <r>
      <t xml:space="preserve">Bei </t>
    </r>
    <r>
      <rPr>
        <u/>
        <sz val="10"/>
        <rFont val="Arial"/>
        <family val="2"/>
      </rPr>
      <t>unterbrechbaren</t>
    </r>
    <r>
      <rPr>
        <sz val="10"/>
        <rFont val="Arial"/>
        <charset val="1"/>
      </rPr>
      <t xml:space="preserve"> Kapazitätsverträgen</t>
    </r>
  </si>
  <si>
    <r>
      <t>Grund</t>
    </r>
    <r>
      <rPr>
        <b/>
        <vertAlign val="superscript"/>
        <sz val="10"/>
        <rFont val="Arial"/>
        <family val="2"/>
      </rPr>
      <t>8)</t>
    </r>
  </si>
  <si>
    <r>
      <t>8)</t>
    </r>
    <r>
      <rPr>
        <sz val="8"/>
        <rFont val="Arial"/>
        <family val="2"/>
      </rPr>
      <t xml:space="preserve"> Auswahlfeld: Keine Speicherdienstleistungen verfügbar (d.h. Ablehnung des Speicherbetreibers), Angebotene Produkte unpassend, Unwirtschaftlich, Ablehnung des Speicherbetreibers* ohne Begründung, Sonstiges.</t>
    </r>
  </si>
  <si>
    <r>
      <t>Grund</t>
    </r>
    <r>
      <rPr>
        <b/>
        <vertAlign val="superscript"/>
        <sz val="10"/>
        <rFont val="Arial"/>
        <family val="2"/>
      </rPr>
      <t>9)</t>
    </r>
  </si>
  <si>
    <r>
      <t>9)</t>
    </r>
    <r>
      <rPr>
        <sz val="8"/>
        <rFont val="Arial"/>
        <family val="2"/>
      </rPr>
      <t xml:space="preserve"> Auswahlfeld: Keine Speicherdienstleistungen verfügbar (d.h. Ablehnung des Speicherbetreibers), Angebotene Produkte unpassend, Unwirtschaftlich, Ablehnung des Speicherbetreibers* ohne Begründung, Sonstiges.</t>
    </r>
  </si>
  <si>
    <r>
      <t>Verhältnis zum Speicherbetreiber</t>
    </r>
    <r>
      <rPr>
        <b/>
        <vertAlign val="superscript"/>
        <sz val="10"/>
        <rFont val="Arial"/>
        <family val="2"/>
      </rPr>
      <t>10)</t>
    </r>
  </si>
  <si>
    <r>
      <t>10)</t>
    </r>
    <r>
      <rPr>
        <sz val="8"/>
        <rFont val="Arial"/>
        <family val="2"/>
      </rPr>
      <t xml:space="preserve"> Auswahlfeld: Eigenes Unternehmen, Verbundenes Unternehmen*, Nicht eigenes und nicht verbundenes Unternehmen.</t>
    </r>
  </si>
  <si>
    <r>
      <t xml:space="preserve">Beziehen Sie jeweils in der Spalte Haushaltskunden (Grundversorgung) und der Spalte Haushaltskunden (außerhalb der Grundversorgung) Ihre Angaben auf die Netzgebiete, in denen Ihr Unternehmen generell die Grundversorgung* mit Gas durchführt. Beziehen Sie jeweils in der dritten Spalte Ihre Angaben auf die Netzgebiete, in denen Ihr Unternehmen </t>
    </r>
    <r>
      <rPr>
        <u/>
        <sz val="10"/>
        <rFont val="Arial"/>
        <family val="2"/>
      </rPr>
      <t>nicht Grundversorger ist</t>
    </r>
    <r>
      <rPr>
        <sz val="10"/>
        <rFont val="Arial"/>
        <charset val="1"/>
      </rPr>
      <t>. Geben Sie hier für die Nettonetzentgelte, die Entgelte für Abrechnung*, Messung* und Messstellenbetrieb* sowie die Konzessionsabgaben jeweils Durchschnittswerte (Mengengewichtung der Kosten nach Liefermenge) für die von Ihnen belieferten Netzgebiete an.</t>
    </r>
  </si>
  <si>
    <r>
      <t xml:space="preserve">Abnahmefall mit </t>
    </r>
    <r>
      <rPr>
        <sz val="10"/>
        <rFont val="Arial"/>
        <charset val="1"/>
      </rPr>
      <t>Jahresverbrauch von 116 MWh; keine Benutzungsdauer* vorgeschrieben, gegebenenfalls 115 - 120 Tage</t>
    </r>
  </si>
  <si>
    <r>
      <t>Abnahmefall mit</t>
    </r>
    <r>
      <rPr>
        <sz val="10"/>
        <rFont val="Arial"/>
        <charset val="1"/>
      </rPr>
      <t xml:space="preserve"> Jahresverbrauch von 116 GWh; Benutzungsdauer 250 Tage (4.000 Stunden)</t>
    </r>
  </si>
  <si>
    <r>
      <t>Abnahmefall 
116 MWh/Jahr
in</t>
    </r>
    <r>
      <rPr>
        <b/>
        <sz val="10"/>
        <rFont val="Arial"/>
        <family val="2"/>
      </rPr>
      <t xml:space="preserve"> ct/kWh</t>
    </r>
  </si>
  <si>
    <r>
      <t>Abnahmefall 
116 GWh/Jahr</t>
    </r>
    <r>
      <rPr>
        <strike/>
        <sz val="10"/>
        <rFont val="Arial"/>
        <family val="2"/>
      </rPr>
      <t xml:space="preserve"> </t>
    </r>
    <r>
      <rPr>
        <sz val="10"/>
        <rFont val="Arial"/>
        <charset val="1"/>
      </rPr>
      <t xml:space="preserve">
in</t>
    </r>
    <r>
      <rPr>
        <b/>
        <sz val="10"/>
        <rFont val="Arial"/>
        <family val="2"/>
      </rPr>
      <t xml:space="preserve"> ct/kWh</t>
    </r>
  </si>
  <si>
    <r>
      <t>0,000</t>
    </r>
    <r>
      <rPr>
        <vertAlign val="superscript"/>
        <sz val="10"/>
        <rFont val="Arial"/>
        <family val="2"/>
      </rPr>
      <t>12)</t>
    </r>
  </si>
  <si>
    <r>
      <rPr>
        <vertAlign val="superscript"/>
        <sz val="8"/>
        <rFont val="Arial"/>
        <family val="2"/>
      </rPr>
      <t xml:space="preserve">12) </t>
    </r>
    <r>
      <rPr>
        <sz val="8"/>
        <rFont val="Arial"/>
        <family val="2"/>
      </rPr>
      <t>Konzessionsabgabe Abnahmefall 116 GWh: Nach § 2 Abs. 4, 5 Nr. 1 KAV fallen bei Sondervertragskunden nur für die ersten 5 GWh Konzessionsabgaben an (0,03 ct/kWh). Bezogen auf den Abnahmefall</t>
    </r>
    <r>
      <rPr>
        <strike/>
        <sz val="8"/>
        <rFont val="Arial"/>
        <family val="2"/>
      </rPr>
      <t xml:space="preserve"> </t>
    </r>
    <r>
      <rPr>
        <sz val="8"/>
        <rFont val="Arial"/>
        <family val="2"/>
      </rPr>
      <t>116 GWh ergibt sich daraus ein Durchschnitt von 0,000 ct/kWh.</t>
    </r>
  </si>
  <si>
    <r>
      <t xml:space="preserve">Sollten Sie für den von Ihnen in Frage 6.2.1 angegebenen Tarif für </t>
    </r>
    <r>
      <rPr>
        <b/>
        <sz val="10"/>
        <rFont val="Arial"/>
        <family val="2"/>
      </rPr>
      <t>Haushaltskunden</t>
    </r>
    <r>
      <rPr>
        <sz val="10"/>
        <rFont val="Arial"/>
        <charset val="1"/>
      </rPr>
      <t xml:space="preserve"> bei einer Belieferung </t>
    </r>
    <r>
      <rPr>
        <b/>
        <sz val="10"/>
        <rFont val="Arial"/>
        <family val="2"/>
      </rPr>
      <t>außerhalb der Grundversorgung</t>
    </r>
    <r>
      <rPr>
        <sz val="10"/>
        <rFont val="Arial"/>
        <charset val="1"/>
      </rPr>
      <t xml:space="preserve">* zusätzliche Sonderbonifikationen anbieten, füllen Sie nachfolgende Tabelle aus. Geben Sie weiterhin an, ob für den Tarif bestimmte Sonderregelungen gelten. Liegen mehrere verschiedene Sonderbonifikationen und/oder Sonderregelungen für eine Tarifkategorie vor, beschränken Sie sich auf die Angabe der geltenden Konditionen für einen Tarif. </t>
    </r>
  </si>
  <si>
    <r>
      <t xml:space="preserve">Einmalige Bonuszahlung
</t>
    </r>
    <r>
      <rPr>
        <b/>
        <sz val="10"/>
        <rFont val="Arial"/>
        <family val="2"/>
      </rPr>
      <t>Ja/Nein</t>
    </r>
  </si>
  <si>
    <r>
      <t xml:space="preserve">Höhe des Bonus
in </t>
    </r>
    <r>
      <rPr>
        <b/>
        <sz val="10"/>
        <rFont val="Arial"/>
        <family val="2"/>
      </rPr>
      <t>Euro</t>
    </r>
  </si>
  <si>
    <r>
      <t xml:space="preserve">Preisstabilität
in </t>
    </r>
    <r>
      <rPr>
        <b/>
        <sz val="10"/>
        <rFont val="Arial"/>
        <family val="2"/>
      </rPr>
      <t>Monaten</t>
    </r>
  </si>
  <si>
    <r>
      <t xml:space="preserve">Andere Sonderbonifika-tionen </t>
    </r>
    <r>
      <rPr>
        <b/>
        <sz val="10"/>
        <rFont val="Arial"/>
        <family val="2"/>
      </rPr>
      <t>Ja/Nein</t>
    </r>
  </si>
  <si>
    <r>
      <t xml:space="preserve">Frei-kWh
in </t>
    </r>
    <r>
      <rPr>
        <b/>
        <sz val="10"/>
        <rFont val="Arial"/>
        <family val="2"/>
      </rPr>
      <t>kWh</t>
    </r>
  </si>
  <si>
    <r>
      <t xml:space="preserve">Vorauskasse
</t>
    </r>
    <r>
      <rPr>
        <b/>
        <sz val="10"/>
        <rFont val="Arial"/>
        <family val="2"/>
      </rPr>
      <t>Ja/Nein</t>
    </r>
  </si>
  <si>
    <r>
      <t xml:space="preserve">Zeitraum Vorauskasse 
in </t>
    </r>
    <r>
      <rPr>
        <b/>
        <sz val="10"/>
        <rFont val="Arial"/>
        <family val="2"/>
      </rPr>
      <t>Monaten</t>
    </r>
  </si>
  <si>
    <r>
      <t xml:space="preserve">Kaution
</t>
    </r>
    <r>
      <rPr>
        <b/>
        <sz val="10"/>
        <rFont val="Arial"/>
        <family val="2"/>
      </rPr>
      <t>Ja/Nein</t>
    </r>
  </si>
  <si>
    <r>
      <t xml:space="preserve">Mindest-                vertragslaufzeit                  in </t>
    </r>
    <r>
      <rPr>
        <b/>
        <sz val="10"/>
        <rFont val="Arial"/>
        <family val="2"/>
      </rPr>
      <t>Monaten</t>
    </r>
  </si>
  <si>
    <r>
      <t>Andere Sonder-            regelungen</t>
    </r>
    <r>
      <rPr>
        <b/>
        <sz val="10"/>
        <rFont val="Arial"/>
        <family val="2"/>
      </rPr>
      <t xml:space="preserve"> Ja/Nein</t>
    </r>
  </si>
  <si>
    <r>
      <rPr>
        <b/>
        <sz val="10"/>
        <rFont val="Arial"/>
        <family val="2"/>
      </rPr>
      <t>Anzahl</t>
    </r>
    <r>
      <rPr>
        <sz val="10"/>
        <rFont val="Arial"/>
        <charset val="1"/>
      </rPr>
      <t xml:space="preserve"> Vertragswechsel an Zählpunkten</t>
    </r>
  </si>
  <si>
    <r>
      <rPr>
        <b/>
        <sz val="10"/>
        <rFont val="Arial"/>
        <family val="2"/>
      </rPr>
      <t xml:space="preserve">Menge </t>
    </r>
    <r>
      <rPr>
        <sz val="10"/>
        <rFont val="Arial"/>
        <charset val="1"/>
      </rPr>
      <t>Vertragswechsel (kWh)</t>
    </r>
  </si>
  <si>
    <r>
      <t xml:space="preserve">Entgelt je zusätzlicher Abrechnung bei Selbstablesung
(in </t>
    </r>
    <r>
      <rPr>
        <b/>
        <sz val="10"/>
        <rFont val="Arial"/>
        <family val="2"/>
      </rPr>
      <t>Euro</t>
    </r>
    <r>
      <rPr>
        <sz val="10"/>
        <rFont val="Arial"/>
        <charset val="1"/>
      </rPr>
      <t>)</t>
    </r>
  </si>
  <si>
    <r>
      <t>Entgelt je zusätzlicher Abrechnung ohne Selbstablesung [oder rechnerische Abgrenzung] 
(</t>
    </r>
    <r>
      <rPr>
        <b/>
        <sz val="10"/>
        <rFont val="Arial"/>
        <family val="2"/>
      </rPr>
      <t>in Euro</t>
    </r>
    <r>
      <rPr>
        <sz val="10"/>
        <rFont val="Arial"/>
        <charset val="1"/>
      </rPr>
      <t>)</t>
    </r>
  </si>
  <si>
    <r>
      <t>davon          monatliche</t>
    </r>
    <r>
      <rPr>
        <sz val="10"/>
        <rFont val="Arial"/>
        <charset val="1"/>
      </rPr>
      <t xml:space="preserve"> Abrechnung (Teilmenge der in Zeile 1 dieser Tabelle angebenen Anzahl)</t>
    </r>
  </si>
  <si>
    <r>
      <t xml:space="preserve">                    vierteljährliche</t>
    </r>
    <r>
      <rPr>
        <sz val="10"/>
        <rFont val="Arial"/>
        <charset val="1"/>
      </rPr>
      <t xml:space="preserve"> Abrechnung 
                   (Teilmenge der in Spalte 1 dieser Tabelle angegebenen Anzahl)</t>
    </r>
  </si>
  <si>
    <r>
      <t xml:space="preserve">                    halbjährliche</t>
    </r>
    <r>
      <rPr>
        <sz val="10"/>
        <rFont val="Arial"/>
        <charset val="1"/>
      </rPr>
      <t xml:space="preserve"> Abrechnung  
                   (Teilmenge der in Spalte 1 dieser Tabelle angegebenen Anzahl)</t>
    </r>
  </si>
  <si>
    <r>
      <t xml:space="preserve">Betrag in </t>
    </r>
    <r>
      <rPr>
        <b/>
        <sz val="10"/>
        <rFont val="Arial"/>
        <family val="2"/>
      </rPr>
      <t>Euro</t>
    </r>
  </si>
  <si>
    <r>
      <t xml:space="preserve">Unterbrechnung
in </t>
    </r>
    <r>
      <rPr>
        <b/>
        <sz val="10"/>
        <rFont val="Arial"/>
        <family val="2"/>
      </rPr>
      <t>Euro</t>
    </r>
  </si>
  <si>
    <r>
      <t xml:space="preserve">Wiederherstellung
in </t>
    </r>
    <r>
      <rPr>
        <b/>
        <sz val="10"/>
        <rFont val="Arial"/>
        <family val="2"/>
      </rPr>
      <t>Euro</t>
    </r>
  </si>
  <si>
    <t xml:space="preserve">Wie viel berechnen Sie im Durchschnitt bei einem Haushaltskunden für die Unterbrechung der Versorgung bzw. die Wiederherstellung der Versorgung an eigenen Kosten (inkl. USt), ohne die Kosten, die Ihnen vom beauftragten Netzbetreiber in Rechnung gestellt werden? </t>
  </si>
  <si>
    <r>
      <t xml:space="preserve">Die Fragen 9.1 und 9.2 sind nur von </t>
    </r>
    <r>
      <rPr>
        <u/>
        <sz val="10"/>
        <rFont val="Arial"/>
        <family val="2"/>
      </rPr>
      <t>Grundversorgern</t>
    </r>
    <r>
      <rPr>
        <sz val="10"/>
        <rFont val="Arial"/>
        <charset val="1"/>
      </rPr>
      <t>* i.S.d. § 36 Abs. 2 EnWG zu beantworten</t>
    </r>
  </si>
  <si>
    <r>
      <t xml:space="preserve">Kosten in Euro pro Jahr und pro Zähler für </t>
    </r>
    <r>
      <rPr>
        <b/>
        <sz val="10"/>
        <rFont val="Arial"/>
        <family val="2"/>
      </rPr>
      <t>Messstellenbetrieb</t>
    </r>
  </si>
  <si>
    <r>
      <t xml:space="preserve">Kosten in Euro pro Jahr und pro Zähler für </t>
    </r>
    <r>
      <rPr>
        <b/>
        <sz val="10"/>
        <rFont val="Arial"/>
        <family val="2"/>
      </rPr>
      <t>Messung</t>
    </r>
  </si>
  <si>
    <t>8.3</t>
  </si>
  <si>
    <t>8.3.1</t>
  </si>
  <si>
    <r>
      <t xml:space="preserve">Frage 8.3.1 ist von </t>
    </r>
    <r>
      <rPr>
        <u/>
        <sz val="10"/>
        <rFont val="Arial"/>
        <family val="2"/>
      </rPr>
      <t>Grundversorgern</t>
    </r>
    <r>
      <rPr>
        <sz val="10"/>
        <rFont val="Arial"/>
        <charset val="1"/>
      </rPr>
      <t xml:space="preserve"> zu beantworten für Haushaltskunden-Vertragsverhältnisse </t>
    </r>
    <r>
      <rPr>
        <u/>
        <sz val="10"/>
        <rFont val="Arial"/>
        <family val="2"/>
      </rPr>
      <t>im Rahmen der Grundversorgung</t>
    </r>
    <r>
      <rPr>
        <sz val="10"/>
        <rFont val="Arial"/>
        <charset val="1"/>
      </rPr>
      <t xml:space="preserve"> nach § 36 Abs. 1 EnWG  </t>
    </r>
  </si>
  <si>
    <t>8.3.2</t>
  </si>
  <si>
    <t>8.3.3</t>
  </si>
  <si>
    <r>
      <t xml:space="preserve">Die Fragen 8.3.3 bis 8.3.7 sind von </t>
    </r>
    <r>
      <rPr>
        <u/>
        <sz val="10"/>
        <rFont val="Arial"/>
        <family val="2"/>
      </rPr>
      <t>allen Lieferanten</t>
    </r>
    <r>
      <rPr>
        <sz val="10"/>
        <rFont val="Arial"/>
        <charset val="1"/>
      </rPr>
      <t xml:space="preserve"> zu beantworten.</t>
    </r>
  </si>
  <si>
    <t>8.3.4</t>
  </si>
  <si>
    <t>Wenn Sie grundsätzlich keine Sperrung androhen, muss die Frage 8.3.4 nicht beantwortet werden.</t>
  </si>
  <si>
    <t>8.3.5</t>
  </si>
  <si>
    <t>8.3.6</t>
  </si>
  <si>
    <t>8.3.7</t>
  </si>
  <si>
    <t>Wenn Sie grundsätzlich keine Sperrung androhen, muss die Frage 8.3.5 nicht beantwortet werden.</t>
  </si>
  <si>
    <t>Energiesteuer für Erdgas</t>
  </si>
  <si>
    <t>7.1</t>
  </si>
  <si>
    <t>7.2</t>
  </si>
  <si>
    <t xml:space="preserve">Abgabemenge an Letztverbraucher aus dem Netz der Allgemeinen Versorgung in Deutschland </t>
  </si>
  <si>
    <t>Bei der Abgabemenge an Letztverbraucher sind alle Mengen anzugeben, für die der Lieferant einen Liefervertrag mit dem Letztverbraucher geschlossen hat. Erfolgt eine Belieferung im Wege der Beistellung, sind die Mengen nur durch den Lieferanten, der das Vertragsverhältnis mit dem Letztverbraucher hat (und nicht durch den Beisteller), anzugeben. Zählpunkte / Mengen, die Sie als Grundversorger nach eigener Erfassung nicht klar der ersten (in der Grundversorgung) oder zweiten (außerhalb der Grundversorgung) Kategorie zuordnen können (etwa bei der Ersatzversorgung), tragen Sie bitte unter der Kategorie „in der Grundversorgung“ ein. Es ist sicherzustellen, dass alle Zählpunkte / Mengen erfasst sind.</t>
  </si>
  <si>
    <t>Gesamte Abgabemenge an Zählpunkten</t>
  </si>
  <si>
    <t>Gesamte Abgabemenge an Zählpunkten in allen Netzgebieten</t>
  </si>
  <si>
    <t>Gesamte Abgabemenge</t>
  </si>
  <si>
    <t>Gesamte Abgabemenge in allen Netzgebieten</t>
  </si>
  <si>
    <t>Hinweis: Die Gesamtsumme der Einzelkategorien entspricht dem angegebenem Wert für die gesamte Abgabemenge an Zählpunkten von Letztverbrauchern inkl. Gaskraftwerke.</t>
  </si>
  <si>
    <t>Abgabemenge*, Zählpunkte, Einzelhandelspreisniveau in Deutschland*</t>
  </si>
  <si>
    <t>Belieferte Netze und Vertragswechsel* von Haushaltskunden i.S.d. § 3 Nr. 22 EnWG</t>
  </si>
  <si>
    <t>Haushaltskunden Band I
&lt; 5.556 kWh (20 GJ)</t>
  </si>
  <si>
    <t>Haushaltskunden Band II 
≥ 5.556 kWh (20 GJ)
&lt; 55.556 kWh (200 GJ)</t>
  </si>
  <si>
    <t>Haushaltskunden Band III
≥ 55.556 kWh (200 GJ)</t>
  </si>
  <si>
    <r>
      <t>7)</t>
    </r>
    <r>
      <rPr>
        <sz val="8"/>
        <rFont val="Arial"/>
        <family val="2"/>
      </rPr>
      <t xml:space="preserve"> Auswahlfeld: FZK, bFZK, DZK, BZK, unterbrechbare</t>
    </r>
  </si>
  <si>
    <t>Oberste Muttergesellschaft</t>
  </si>
  <si>
    <t>Sofern Ihnen bekannt, geben Sie bitte an, welche Gesellschaft oberste Muttergesellschaft Ihres Unternehmens ist:</t>
  </si>
  <si>
    <t>Hinweis: Die Beantwortung der Frage dient der Unterstützung bei der Plausibilisierung.</t>
  </si>
  <si>
    <t>Belieferung von Letztverbrauchern mit Abnahmefall 116 MWh/Jahr und Abnahmefall 116 GWh/Jahr</t>
  </si>
  <si>
    <t>Zählpunkte von Letztverbrauchern</t>
  </si>
  <si>
    <t>Fall Sie keine Differenzierung des Tarifes nach individueller Abgabemenge an die Haushaltskunden vornehmen, ist das Band II auszufüllen. Für Berechnung des Abnahmefalls soll die Summe der Entnahme des Verbrauchs des jeweiligen Bandes durch die Anzahl der Verbraucher im jeweiligen Band dividiert werden.</t>
  </si>
  <si>
    <r>
      <t xml:space="preserve">Gehören zu Ihren Kunden solche mit einem Jahresverbrauch von 50 MWh/Jahr bis 200 MWh/Jahr?
</t>
    </r>
    <r>
      <rPr>
        <b/>
        <sz val="10"/>
        <rFont val="Arial"/>
        <family val="2"/>
      </rPr>
      <t>Nur wenn ja: Füllen Sie nachfolgend die Spalte zu "Abnahmefall 116 MWh/Jahr" aus.</t>
    </r>
  </si>
  <si>
    <r>
      <t xml:space="preserve">Gehören zu Ihren Kunden solche mit einem Jahresverbrauch von 50 GWh/Jahr bis 200 GWh/Jahr?
</t>
    </r>
    <r>
      <rPr>
        <b/>
        <sz val="10"/>
        <rFont val="Arial"/>
        <family val="2"/>
      </rPr>
      <t>Nur wenn ja: Füllen Sie nachfolgend die Spalte zu "Abnahmefall 116 GWh/Jahr" aus.</t>
    </r>
  </si>
  <si>
    <t>Verbraucherschutz: Energierechnungen, Versorgungsunterbrechungen</t>
  </si>
  <si>
    <t>Für das Monitoring steht für die Übersendung der Fragebögen ein aktualisiertes Verschlüsselungstool zur Verfügung. Das Tool kann jetzt mehrere Formate verschlüsseln und steigert die Sicherheit auf dem Übertragungsweg von Ihrem Unternehmen zur Bundesnetzagentur.
Informationen und eine Downloadmöglichkeit finden Sie unter bnetza.de/Monitoring-Datenaustausch. Wir weisen Sie darauf hin, dass eine sichere Übermittlung Ihrer Daten nur durch die Benutzung des Verschlüsselungstools gewährleistet ist. Bitte nutzen Sie dieses Programm zur Verschlüsselung Ihrer Fragebögen, wenn Sie diese an die Bundesnetzagentur versenden.</t>
  </si>
  <si>
    <t>Fragebogen Händler und Lieferanten Gas (Monitoring 2017)</t>
  </si>
  <si>
    <r>
      <t xml:space="preserve">In welcher Höhe wurden </t>
    </r>
    <r>
      <rPr>
        <b/>
        <sz val="10"/>
        <rFont val="Arial"/>
        <family val="2"/>
      </rPr>
      <t>feste frei</t>
    </r>
    <r>
      <rPr>
        <sz val="10"/>
        <rFont val="Arial"/>
        <charset val="1"/>
      </rPr>
      <t xml:space="preserve"> zuordenbare </t>
    </r>
    <r>
      <rPr>
        <b/>
        <sz val="10"/>
        <rFont val="Arial"/>
        <family val="2"/>
      </rPr>
      <t>Einspeisekapazitäten</t>
    </r>
    <r>
      <rPr>
        <sz val="10"/>
        <rFont val="Arial"/>
        <charset val="1"/>
      </rPr>
      <t xml:space="preserve"> (FZK) während des Gaswirtschaftsjahres 2015/2016 in ein anderes Kapazitätsprodukt umgewandelt?</t>
    </r>
  </si>
  <si>
    <r>
      <t xml:space="preserve">In welcher Höhe wurden </t>
    </r>
    <r>
      <rPr>
        <b/>
        <sz val="10"/>
        <rFont val="Arial"/>
        <family val="2"/>
      </rPr>
      <t>feste frei</t>
    </r>
    <r>
      <rPr>
        <sz val="10"/>
        <rFont val="Arial"/>
        <charset val="1"/>
      </rPr>
      <t xml:space="preserve"> zuordenbare </t>
    </r>
    <r>
      <rPr>
        <b/>
        <sz val="10"/>
        <rFont val="Arial"/>
        <family val="2"/>
      </rPr>
      <t>Ausspeisekapazitäten</t>
    </r>
    <r>
      <rPr>
        <sz val="10"/>
        <rFont val="Arial"/>
        <charset val="1"/>
      </rPr>
      <t xml:space="preserve"> (FZK) während des Gaswirtschaftsjahres 2015/2016 in ein anderes Kapazitätsprodukt umgewandelt?</t>
    </r>
  </si>
  <si>
    <t xml:space="preserve">Bitte füllen sie die nachfolgende Tabelle für im Kalenderjahr 2016 gekündigte Verträge mit einer Laufzeit ab einem Monat aus. Sollten Sie weitere freie Zeilen für weitere Netzkoppelpunkte benötigen, so reichen Sie bitte die ausstehenden Angaben in einem gesonderten Dokument nach. </t>
  </si>
  <si>
    <t xml:space="preserve">Bitte füllen Sie die nachfolgende Tabelle für die im Kalenderjahr 2016 zurückgegeben Verträge mit einer Laufzeit ab einem Monat aus. Sollten Sie weitere freie Zeilen für weitere Netzkoppelpunkte benötigen, so reichen Sie bitte die ausstehenden Angaben in einem gesonderten Dokument nach. </t>
  </si>
  <si>
    <r>
      <t xml:space="preserve">Wie oft wurden Ihre </t>
    </r>
    <r>
      <rPr>
        <u/>
        <sz val="10"/>
        <rFont val="Arial"/>
        <family val="2"/>
      </rPr>
      <t>festen</t>
    </r>
    <r>
      <rPr>
        <sz val="10"/>
        <rFont val="Arial"/>
        <charset val="1"/>
      </rPr>
      <t xml:space="preserve"> Kapazitätsverträge im Gaswirtschaftsjahr 2015/2016 tatsächlich unterbrochen?</t>
    </r>
  </si>
  <si>
    <r>
      <t xml:space="preserve">Wie oft wurden Ihre </t>
    </r>
    <r>
      <rPr>
        <u/>
        <sz val="10"/>
        <rFont val="Arial"/>
        <family val="2"/>
      </rPr>
      <t>unterbrechbaren</t>
    </r>
    <r>
      <rPr>
        <sz val="10"/>
        <rFont val="Arial"/>
        <charset val="1"/>
      </rPr>
      <t xml:space="preserve"> Kapazitätsverträge im Gaswirtschaftsjahr 2015/2016 tatsächlich unterbrochen?</t>
    </r>
  </si>
  <si>
    <t>Für wie viele Stunden wurden sie im Gaswirtschaftsjahr 2015/2016 unterbrochen (Summe über alle Unterbrechungsstunden und Kapazitätsverträge)?</t>
  </si>
  <si>
    <t xml:space="preserve"> Hatten Sie im Kalenderjahr 2016 Interesse an Speicherdienstleistungen im Marktgebiet NetConnect Germany?</t>
  </si>
  <si>
    <t>Hatten Sie im Kalenderjahr 2016 Interesse an Speicherdienstleistungen im Marktgebiet Gaspool?</t>
  </si>
  <si>
    <r>
      <t xml:space="preserve">Abweichend zum restlichen Fragebogen beziehen sich die Fragen zu diesem Themenkomplex auf die Umlageperioden des Bilanzierungsregimes vom 01.10.2015 bis 31.03.2016 und 01.04.2016 bis 30.09.2016. Beantworten Sie die Fragen unter 5. nur, </t>
    </r>
    <r>
      <rPr>
        <b/>
        <u/>
        <sz val="10"/>
        <rFont val="Arial"/>
        <family val="2"/>
      </rPr>
      <t>wenn Sie BKV sind</t>
    </r>
    <r>
      <rPr>
        <b/>
        <sz val="10"/>
        <rFont val="Arial"/>
        <family val="2"/>
      </rPr>
      <t>:</t>
    </r>
  </si>
  <si>
    <t>01.10.2015 bis 31.03.2016</t>
  </si>
  <si>
    <t>01.04.2016 bis 30.09.2016</t>
  </si>
  <si>
    <r>
      <t xml:space="preserve">2016
Gesamte SLP-Kunden 
</t>
    </r>
    <r>
      <rPr>
        <b/>
        <sz val="10"/>
        <rFont val="Arial"/>
        <family val="2"/>
      </rPr>
      <t>(Anzahl)</t>
    </r>
  </si>
  <si>
    <r>
      <t xml:space="preserve">2016 
Gesamte RLM-Kunden (inkl. Gaskraftwerke) 
</t>
    </r>
    <r>
      <rPr>
        <b/>
        <sz val="10"/>
        <rFont val="Arial"/>
        <family val="2"/>
      </rPr>
      <t>(Anzahl)</t>
    </r>
  </si>
  <si>
    <r>
      <t xml:space="preserve">2016
Gesamt an SLP-Kunden
</t>
    </r>
    <r>
      <rPr>
        <b/>
        <sz val="10"/>
        <rFont val="Arial"/>
        <family val="2"/>
      </rPr>
      <t>(in kWh)</t>
    </r>
  </si>
  <si>
    <r>
      <t xml:space="preserve">2016
Gesamt an RLM-Kunden 
(inkl. Gaskraftwerke) 
</t>
    </r>
    <r>
      <rPr>
        <b/>
        <sz val="10"/>
        <rFont val="Arial"/>
        <family val="2"/>
      </rPr>
      <t>(in kWh)</t>
    </r>
  </si>
  <si>
    <t>Geben Sie die Abgabemenge für die genannten Kategorien für Zählpunkte von Letztverbrauchern sowie die gesamte Abgabemenge aller Letztverbraucher im Kalenderjahr 2016 in kWh an. Geben Sie weiterhin die entsprechende Anzahl von Zählpunkten zum 31.12.2016 an. Gaskraftwerke sind gesondert anzugeben und nicht in die anderen genannten Kategorien der Letztverbraucher einzurechnen.</t>
  </si>
  <si>
    <t>2016
Abgabemenge 
in kWh</t>
  </si>
  <si>
    <t>31.12.2016 
Anzahl Zählpunkte</t>
  </si>
  <si>
    <t>Nennen Sie uns das aktuelle durchschnittliche Einzelhandelspreisniveau Ihres Unternehmens (Stand 01.04.2017) für die genannten Haushaltskunden-Abnahmefälle I, II und III in ct/kWh. Geben Sie ferner das durchschnittliche Nettonetzentgelt* inkl. vorgelagerter Netzkosten, die durchschnittlichen Entgelte für Abrechnung, Messung und Messstellenbetrieb sowie die durchschnittliche Konzessionsabgabe an. Dabei sind alle Preisbestandteile (Arbeitspreis, Leistungspreis, Grundpreis, Verrechnungspreis etc.), die dem Letztverbraucher in Rechnung gestellt werden, zu berücksichtigen.</t>
  </si>
  <si>
    <t>Geben Sie die Anzahl der Netzbetreiber an, in deren Netzen Sie einen Lieferantenrahmenvertrag für eine Gasbelieferung von Letztverbrauchern abgeschlossen haben bzw. die Anzahl der Netzbetreiber an, in deren Netzen Sie Letztverbraucher mit Gas beliefern (Stand 31.12.2016).</t>
  </si>
  <si>
    <t>Geben Sie die Anzahl der Netzbetreiber an, in deren Netzen Sie einen Lieferantenrahmenvertrag für eine Gasbelieferung von Haushaltskunden i.S.d. § 3 Nr. 22 EnWG abgeschlossen haben bzw. die Anzahl der Netzbetreiber an, in deren Netzen Sie Haushaltskunden i.S.d. § 3 Nr. 22 EnWG mit Gasbeliefern (Stand 31.12.2016). (Teilmengen der in Zeile 1 dieser Tabelle angegebenen Anzahl)</t>
  </si>
  <si>
    <r>
      <t>Geben Sie an, wieviele Zählpunkte von Haushaltskunden i.S.d. § 3 Nr. 22 EnWG als bestehende Kunden innerhalb Ihres Unternehmens im Kalenderjahr 2016 ihren Energieliefervertrag gewechselt haben (</t>
    </r>
    <r>
      <rPr>
        <b/>
        <u/>
        <sz val="10"/>
        <rFont val="Arial"/>
        <family val="2"/>
      </rPr>
      <t>Vertragswechsel</t>
    </r>
    <r>
      <rPr>
        <sz val="10"/>
        <rFont val="Arial"/>
        <charset val="1"/>
      </rPr>
      <t xml:space="preserve">). Es sind nur Vertragswechsel anzugeben, die auf Betreiben des Kunden erfolgt sind. Anpassungen durch AGB-Änderungen, auslaufenden Tarifen oder Umschichtungen der Kunden innerhalb des eigenen Konzerns sind </t>
    </r>
    <r>
      <rPr>
        <u/>
        <sz val="10"/>
        <rFont val="Arial"/>
        <family val="2"/>
      </rPr>
      <t>nicht</t>
    </r>
    <r>
      <rPr>
        <sz val="10"/>
        <rFont val="Arial"/>
        <charset val="1"/>
      </rPr>
      <t xml:space="preserve"> anzugeben. Geben Sie zudem die Menge dieser Vertragswechsel an (durchschnittliche Jahresverbrauchsmenge zum Zeitpunkt des Vertragswechsels in kWh).</t>
    </r>
  </si>
  <si>
    <t>Anzahl Anfragen 
(in 2016)</t>
  </si>
  <si>
    <t>Anzahl Durchführung (31.12.2016)</t>
  </si>
  <si>
    <t>Anzahl
Unterbrechungen Haushaltskunden
(2016)</t>
  </si>
  <si>
    <t>Anzahl betroffener
Haushaltskunden
(2016)</t>
  </si>
  <si>
    <t>Wie häufig mussten Sie im Kalenderjahr 2016 von der Möglichkeit Gebrauch machen die Grundversorgung gemäß § 19 GasGVV zu unterbrechen? Benennen Sie zudem die Anzahl der Haushaltskunden bei denen eine Unterbrechung der Grundversorgung gemäß § 19 GasGVV im Kalenderjahr 2016 nötig war.</t>
  </si>
  <si>
    <t>Anzahl betroffene
Haushaltskunden
(2016)</t>
  </si>
  <si>
    <t>Wie häufig mussten Sie im Kalenderjahr 2016 von der Möglichkeit Gebrauch machen die Versorgung zu unterbrechen? Benennen Sie zudem die Anzahl der Haushaltskunden bei denen eine Unterbrechung der Versorgung im Kalenderjahr 2016 nötig war.</t>
  </si>
  <si>
    <t>Anzahl
Androhungen
(2016)</t>
  </si>
  <si>
    <t>Anzahl
Beauftragungen
(2016)</t>
  </si>
  <si>
    <t>Bei wie vielen der von Ihnen versorgten Haushaltskunden haben Sie im Kalenderjahr 2016 eine Unterbrechung der Versorgung aufgrund der Nichterfüllung einer Zahlungsverpflichtung angedroht bzw. bei dem zuständigen Netzbetreiber gemäß § 24 Abs. 3 der NAV bzw. NDAV beauftragt?</t>
  </si>
  <si>
    <t xml:space="preserve">Anzahl Kündigungen (2016) </t>
  </si>
  <si>
    <t>Bei wie vielen der von Ihnen versorgten Haushaltskunden haben Sie im Kalenderjahr 2016 den Energieliefervertrag aufgrund der Nichterfüllung von Zahlungsverpflichtungen gekündigt?</t>
  </si>
  <si>
    <r>
      <t xml:space="preserve">Wie viele Kunden wurden insgesamt im Kalenderjahr 2016 im Rahmen der </t>
    </r>
    <r>
      <rPr>
        <u/>
        <sz val="10"/>
        <rFont val="Arial"/>
        <family val="2"/>
      </rPr>
      <t>Grundversorgung</t>
    </r>
    <r>
      <rPr>
        <sz val="10"/>
        <rFont val="Arial"/>
        <charset val="1"/>
      </rPr>
      <t xml:space="preserve"> über einen Bargeld- oder Chipkartenzähler oder sonstige vergleichbare Vorkassesysteme nach § 14 GasGVV versorgt?</t>
    </r>
  </si>
  <si>
    <r>
      <t xml:space="preserve">Anzahl im 
Kalenderjahr 2016 
</t>
    </r>
    <r>
      <rPr>
        <b/>
        <sz val="10"/>
        <rFont val="Arial"/>
        <family val="2"/>
      </rPr>
      <t>neu eingebaut</t>
    </r>
  </si>
  <si>
    <r>
      <t xml:space="preserve">Anzahl im 
Kalenderjahr 2016 
</t>
    </r>
    <r>
      <rPr>
        <b/>
        <sz val="10"/>
        <rFont val="Arial"/>
        <family val="2"/>
      </rPr>
      <t>wieder ausgebaut</t>
    </r>
  </si>
  <si>
    <r>
      <t xml:space="preserve">Bei wie vielen Kunden haben Sie im Kalenderjahr 2016 im Rahmen der </t>
    </r>
    <r>
      <rPr>
        <u/>
        <sz val="10"/>
        <rFont val="Arial"/>
        <family val="2"/>
      </rPr>
      <t>Grundversorgung</t>
    </r>
    <r>
      <rPr>
        <sz val="10"/>
        <rFont val="Arial"/>
        <charset val="1"/>
      </rPr>
      <t xml:space="preserve"> von der Möglichkeit des § 14 GasGVV Gebrauch gemacht und anstelle einer Vorauszahlung einen Bargeld- oder Chipkartenzähler oder sonstige vergleichbare Vorkassesysteme neu einbauen lassen oder ein bestehendes System wieder ausbauen lassen?</t>
    </r>
  </si>
  <si>
    <t xml:space="preserve">Geben Sie die gesamte Anzahl der Zählpunkte von SLP-Kunden* sowie RLM-Kunden*, die Sie im Kalenderjahr 2016 beliefert haben, an. </t>
  </si>
  <si>
    <r>
      <t>Wie viele Anfragen auf abweichende Abrechnungen i.S.d. § 40 Abs. 3 Satz 2 EnWG sind bei Ihnen von Haushaltskunden i.S.d. § 3 Nr. 22 EnWG im Kalenderjahr 2016 eingegegangen bzw. bei wie vielen Haushaltskunden i.S.d. § 3 Nr. 22 EnWG führen Sie eine abweichende Abrechnung (Stand 31.12.2016) durch? Bitte geben Sie zudem das Entgelt (inkl. Umsatzsteuer) je zusätzlicher Abrechnung bei Selbstablesung und ohne Selbstablesung an (</t>
    </r>
    <r>
      <rPr>
        <b/>
        <sz val="10"/>
        <rFont val="Arial"/>
        <family val="2"/>
      </rPr>
      <t>Stand 01.04.2017</t>
    </r>
    <r>
      <rPr>
        <sz val="10"/>
        <rFont val="Arial"/>
        <charset val="1"/>
      </rPr>
      <t>).</t>
    </r>
  </si>
  <si>
    <t>Anzahl der Kunden im Kalenderjahr 2016</t>
  </si>
  <si>
    <r>
      <t xml:space="preserve">Haushaltskunden (Grundversorgung)
in </t>
    </r>
    <r>
      <rPr>
        <b/>
        <sz val="10"/>
        <rFont val="Arial"/>
        <family val="2"/>
      </rPr>
      <t>ct/kWh</t>
    </r>
  </si>
  <si>
    <r>
      <t>Haushaltskunden (Belieferung zu</t>
    </r>
    <r>
      <rPr>
        <u/>
        <sz val="10"/>
        <rFont val="Arial"/>
        <family val="2"/>
      </rPr>
      <t xml:space="preserve"> Sonderverträgen</t>
    </r>
    <r>
      <rPr>
        <sz val="10"/>
        <rFont val="Arial"/>
        <charset val="1"/>
      </rPr>
      <t xml:space="preserve"> in Netzgebieten, in denen Ihr Unternehmen </t>
    </r>
    <r>
      <rPr>
        <u/>
        <sz val="10"/>
        <rFont val="Arial"/>
        <family val="2"/>
      </rPr>
      <t>Grundversorger</t>
    </r>
    <r>
      <rPr>
        <sz val="10"/>
        <rFont val="Arial"/>
        <charset val="1"/>
      </rPr>
      <t xml:space="preserve"> ist)
in </t>
    </r>
    <r>
      <rPr>
        <b/>
        <sz val="10"/>
        <rFont val="Arial"/>
        <family val="2"/>
      </rPr>
      <t>ct/kWh</t>
    </r>
  </si>
  <si>
    <r>
      <t xml:space="preserve">Haushaltskunden (Belieferung in Netzgebieten, in denen Ihr Unternehmen </t>
    </r>
    <r>
      <rPr>
        <u/>
        <sz val="10"/>
        <rFont val="Arial"/>
        <family val="2"/>
      </rPr>
      <t>nicht</t>
    </r>
    <r>
      <rPr>
        <sz val="10"/>
        <rFont val="Arial"/>
        <charset val="1"/>
      </rPr>
      <t xml:space="preserve"> Grundversorger ist)
in </t>
    </r>
    <r>
      <rPr>
        <b/>
        <sz val="10"/>
        <rFont val="Arial"/>
        <family val="2"/>
      </rPr>
      <t>ct/kWh</t>
    </r>
  </si>
  <si>
    <t>davon Haushaltskunden mit einem Jahresverbrauch von</t>
  </si>
  <si>
    <t>mit Verbrauchsmengen von 300 MWh/Jahr und weniger</t>
  </si>
  <si>
    <t>mit Verbrauchsmengen von mehr als 300 MWh/Jahr und bis zu 10.000 MWh/Jahr</t>
  </si>
  <si>
    <t>mit Verbrauchsmengen von mehr als 10.000 MWh/Jahr und bis zu 100.000 MWh/Jahr</t>
  </si>
  <si>
    <t>mit Verbrauchsmengen von mehr als 100.000 MWh/Jahr</t>
  </si>
  <si>
    <t>Hinweise: Die Gesamtsumme der Einzelkategorien entspricht dem angegebenen Wert für die gesamte Anzahl der Zählpunkte von Letztverbrauchern bzw. Haushaltskunden i.S.d. § 3 Nr. 22 EnWG in allen Netzgebieten.</t>
  </si>
  <si>
    <t>Der Preisbestandteil für Energiebeschaffung, Vertrieb und Marge (Restbetrag) sowie die Umsatzsteuer wird aus dem Gesamtpreis (Bruttopreis) abzüglich aller anderen eingetragenen Preisbestandteile automatisch berechnet.</t>
  </si>
  <si>
    <r>
      <t xml:space="preserve">2016 Gesamte Zählpunkte Letztverbraucher </t>
    </r>
    <r>
      <rPr>
        <b/>
        <sz val="10"/>
        <color theme="1"/>
        <rFont val="Arial"/>
        <family val="2"/>
      </rPr>
      <t>(Anzahl)</t>
    </r>
  </si>
  <si>
    <r>
      <t xml:space="preserve">2016 Gesamte Letztverbraucher 
</t>
    </r>
    <r>
      <rPr>
        <b/>
        <sz val="10"/>
        <color theme="1"/>
        <rFont val="Arial"/>
        <family val="2"/>
      </rPr>
      <t>(in kWh)</t>
    </r>
  </si>
  <si>
    <r>
      <t xml:space="preserve">2016 Gesamte Haushaltskunden
i.S.d. § 3 Nr. 22 EnWG </t>
    </r>
    <r>
      <rPr>
        <b/>
        <sz val="10"/>
        <color theme="1"/>
        <rFont val="Arial"/>
        <family val="2"/>
      </rPr>
      <t>(Anzahl)</t>
    </r>
  </si>
  <si>
    <r>
      <t xml:space="preserve">2016 Gesamte Haushaltskunden
i.S.d. § 3 Nr. 22 EnWG </t>
    </r>
    <r>
      <rPr>
        <b/>
        <sz val="10"/>
        <color theme="1"/>
        <rFont val="Arial"/>
        <family val="2"/>
      </rPr>
      <t>(in kWh)</t>
    </r>
  </si>
  <si>
    <t>Geben Sie die gesamte Abgabemenge Ihres Unternehmens an SLP-Kunden sowie RLM-Kunden im Kalenderjahr 2016 an. Die Abgabemenge an Gaskraftwerke ist bei den RLM-Kunden einzubeziehen.</t>
  </si>
  <si>
    <r>
      <t xml:space="preserve">Die im Rahmen des Monitoring der Bundesnetzagentur und des Bundeskartellamtes erhobenen Daten beziehen sich, sofern nicht anders angegeben, auf das Kalenderjahr 2016 und, falls nicht andere Daten genannt werden, auf den 31.12.2016.
Die in den Fragebögen eingehenden Angaben der Marktteilnehmer werden nur in zusammengefasster Form veröffentlicht. In den Antworten eventuell enthaltene Betriebs- oder Geschäftsgeheimnisse der Unternehmen werden damit nicht offengelegt.
</t>
    </r>
    <r>
      <rPr>
        <b/>
        <u/>
        <sz val="10"/>
        <rFont val="Arial"/>
        <family val="2"/>
      </rPr>
      <t xml:space="preserve">
Eine zusammenfassende Beantwortung durch Obergesellschaften bei Konzernen ist nicht vorgesehen. Die in den Fragebögen vorzunehmenden Angaben beziehen sich nur direkt auf das jeweilige Unternehmen und nicht auf Unternehmen, an denen das antwortende Unternehmen beteiligt ist.</t>
    </r>
    <r>
      <rPr>
        <b/>
        <sz val="10"/>
        <rFont val="Arial"/>
        <family val="2"/>
      </rPr>
      <t xml:space="preserve">
</t>
    </r>
    <r>
      <rPr>
        <b/>
        <u/>
        <sz val="10"/>
        <rFont val="Arial"/>
        <family val="2"/>
      </rPr>
      <t>Ausfüllhinweise:</t>
    </r>
    <r>
      <rPr>
        <b/>
        <sz val="10"/>
        <rFont val="Arial"/>
        <family val="2"/>
      </rPr>
      <t xml:space="preserve"> 
Nehmen Sie keine Modifikationen an dem Fragebogen vor und tragen Sie Ihre Antworten nur in die vorgesehenen Felder unter Beachtung der vorgegebenen Feldformate ein. Geben Sie dabei stets Zahlenwerte als Ziffer ohne Einheit ein. Kann zu einer Frage keine Antwort gegeben werden, so lassen Sie das Feld unausgefüllt; eine "Null" wird als Antwort gewertet.
Die mit einem Stern (*) gekennzeichneten Begriffe sind in der Definitionsliste aufgeführt.</t>
    </r>
  </si>
  <si>
    <r>
      <t xml:space="preserve">Bitte geben Sie in den folgenden Fragen unabhängig vom Buchungszeitpunkt die </t>
    </r>
    <r>
      <rPr>
        <u/>
        <sz val="10"/>
        <rFont val="Arial"/>
        <family val="2"/>
      </rPr>
      <t>Buchungshöhe des Gaswirtschaftsjahres 2015/2016 in kWh/h</t>
    </r>
    <r>
      <rPr>
        <sz val="10"/>
        <rFont val="Arial"/>
        <charset val="1"/>
      </rPr>
      <t xml:space="preserve"> über alle von Ihnen gebuchten Netzkoppelpunkte bzw. Netzanschlusspunkte </t>
    </r>
    <r>
      <rPr>
        <u/>
        <sz val="10"/>
        <rFont val="Arial"/>
        <family val="2"/>
      </rPr>
      <t>in Summe je Kategorie</t>
    </r>
    <r>
      <rPr>
        <sz val="10"/>
        <rFont val="Arial"/>
        <charset val="1"/>
      </rPr>
      <t xml:space="preserve"> an. Sofern sich die Höhe der gebuchten Kapazität innerhalb des GWJ geändert hat, geben Sie bitte den mittleren Buchungsstand des GWJ 2015/2016 an. Bei Angaben zu FZK sind auch "statistisch feste Kapazitäten" aufzuführen. </t>
    </r>
    <r>
      <rPr>
        <u/>
        <sz val="10"/>
        <rFont val="Arial"/>
        <family val="2"/>
      </rPr>
      <t>Bestellkapazitäten zu nachgelagerten Verteilnetzen (interne Bestellung) sind hierbei nicht zu erfassen.</t>
    </r>
  </si>
  <si>
    <r>
      <t>Gaskraftwerke mit einer elektrischen Netto-Nennleistung von mindestens 10 MW</t>
    </r>
    <r>
      <rPr>
        <vertAlign val="superscript"/>
        <sz val="8"/>
        <rFont val="Arial"/>
        <family val="2"/>
      </rPr>
      <t>11)</t>
    </r>
  </si>
  <si>
    <r>
      <rPr>
        <vertAlign val="superscript"/>
        <sz val="8"/>
        <rFont val="Arial"/>
        <family val="2"/>
      </rPr>
      <t>11)</t>
    </r>
    <r>
      <rPr>
        <sz val="8"/>
        <rFont val="Arial"/>
        <family val="2"/>
      </rPr>
      <t xml:space="preserve"> Hinweis: Bitte geben Sie nur Gaskraftwerke mit einer elektrischen Netto-Nennleistung von jeweils mindestens 10 MW je Anlagenstandort an. Kleinere Gaskraftwerke sowie BHKW-Anlagen etc. ordnen Sie bitte den anderen Kategorien zu.</t>
    </r>
  </si>
  <si>
    <r>
      <t xml:space="preserve">Band I 
&lt; 5.556 kWh (20 GJ)
</t>
    </r>
    <r>
      <rPr>
        <b/>
        <sz val="10"/>
        <rFont val="Arial"/>
        <family val="2"/>
      </rPr>
      <t>(Anzahl)</t>
    </r>
  </si>
  <si>
    <r>
      <t xml:space="preserve">Band II 
≥ 5.556 kWh (20 GJ) 
&lt; 55.556 kWh (200 GJ)
</t>
    </r>
    <r>
      <rPr>
        <b/>
        <sz val="10"/>
        <rFont val="Arial"/>
        <family val="2"/>
      </rPr>
      <t>(Anzahl)</t>
    </r>
  </si>
  <si>
    <r>
      <t xml:space="preserve">Band III
≥ 55.556 kWh (200 GJ)
</t>
    </r>
    <r>
      <rPr>
        <b/>
        <sz val="10"/>
        <rFont val="Arial"/>
        <family val="2"/>
      </rPr>
      <t>(Anzahl)</t>
    </r>
  </si>
  <si>
    <r>
      <t xml:space="preserve">Band I 
&lt; 5.556 kWh (20 GJ)
</t>
    </r>
    <r>
      <rPr>
        <b/>
        <sz val="10"/>
        <rFont val="Arial"/>
        <family val="2"/>
      </rPr>
      <t>(in kWh)</t>
    </r>
  </si>
  <si>
    <r>
      <t xml:space="preserve">Band II 
≥ 5.556 kWh (20 GJ) 
&lt; 55.556 kWh (200 GJ)
</t>
    </r>
    <r>
      <rPr>
        <b/>
        <sz val="10"/>
        <rFont val="Arial"/>
        <family val="2"/>
      </rPr>
      <t>(in kWh)</t>
    </r>
  </si>
  <si>
    <r>
      <t xml:space="preserve">Band III
≥ 55.556 kWh (200 GJ)
</t>
    </r>
    <r>
      <rPr>
        <b/>
        <sz val="10"/>
        <rFont val="Arial"/>
        <family val="2"/>
      </rPr>
      <t>(in kWh)</t>
    </r>
  </si>
  <si>
    <t>Der Preisbestandteil für Energiebeschaffung, Vertrieb und Marge (Restbetrag) wird als Gesamtpreis abzüglich aller anderen Preisbestandteile automatisch aus den eingetragenen Werten berechnet.</t>
  </si>
  <si>
    <t>Durchschnittlicher Gesamtpreis (Bruttopreis)</t>
  </si>
  <si>
    <t>Durchschnittlicher Preisbestandteil für Energiebeschaffung, Vertrieb und Marge (Restbetrag)</t>
  </si>
  <si>
    <t>Nennen Sie uns das aktuelle durchschnittliche Preisniveau Ihres Unternehmens (Stand 01.04.2017) für den genannten Abnahmefall in ct/kWh.
Nehmen Sie auf der Basis Ihrer Kundenstruktur eine plausible Abschätzung für Lieferungen in 2017 vor. 
Geben Sie ferner das durchschnittliche Nettonetzentgelt* inkl. vorgelagerter Netzkosten, das durchschnittliche Entgelt für Messwesen (Abrechnung*, Messung* und Messstellenbetrieb* in Summe) und die durchschnittliche Konzessionsabgabe (für Gewerbekunden) an. Dabei sind alle Preisbestandteile (Arbeitspreis, Leistungspreis, Grundpreis, Verrechnungspreis etc.), die dem Letztverbraucher in Rechnung gestellt werden, zu berücksichtigen.</t>
  </si>
  <si>
    <r>
      <t xml:space="preserve">Frage 8.3.2 ist von </t>
    </r>
    <r>
      <rPr>
        <u/>
        <sz val="10"/>
        <rFont val="Arial"/>
        <family val="2"/>
      </rPr>
      <t>allen Lieferanten</t>
    </r>
    <r>
      <rPr>
        <sz val="10"/>
        <rFont val="Arial"/>
        <charset val="1"/>
      </rPr>
      <t xml:space="preserve"> zu beantworten für Haushaltskunden-Vertragsverhältnisse </t>
    </r>
    <r>
      <rPr>
        <u/>
        <sz val="10"/>
        <rFont val="Arial"/>
        <family val="2"/>
      </rPr>
      <t>außerhalb der Grundversorgung</t>
    </r>
    <r>
      <rPr>
        <sz val="10"/>
        <rFont val="Arial"/>
        <charset val="1"/>
      </rPr>
      <t xml:space="preserve"> nach § 41 EnWG</t>
    </r>
  </si>
  <si>
    <r>
      <t>Geben Sie die gesamte Abgabemenge Ihres Unternehmens an Zählpunkten von allen Letztverbrauchern bzw. an Haushaltskunden i.S.d. § 3 Nr. 22 EnWG (Teilmenge der gesamten Abgabemenge an alle Letztverbraucher) im Kalenderjahr 2016 an. Geben Sie zusätzlich die Abgabemenge an Haushaltskunden im entsprechenden Abnahmeband an.</t>
    </r>
    <r>
      <rPr>
        <u/>
        <sz val="10"/>
        <color rgb="FFFF0000"/>
        <rFont val="Arial"/>
        <family val="2"/>
      </rPr>
      <t/>
    </r>
  </si>
  <si>
    <r>
      <t xml:space="preserve">Geben Sie die gesamte Anzahl der Zählpunkte von Letztverbrauchern bzw. Haushaltskunden i.S.d. § 3 Nr. 22 EnWG (Teilmenge der gesamten Anzahl Letztverbraucher), die Sie im Kalenderjahr 2016 beliefert haben, an. Geben Sie zusätzlich die Anzahl der Haushaltskunden im entsprechenden Abnahmeband an. 
</t>
    </r>
    <r>
      <rPr>
        <u/>
        <sz val="10"/>
        <color rgb="FFFF0000"/>
        <rFont val="Arial"/>
        <family val="2"/>
      </rPr>
      <t/>
    </r>
  </si>
  <si>
    <t>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</si>
</sst>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10407]General"/>
    <numFmt numFmtId="165" formatCode="#,##0.000"/>
    <numFmt numFmtId="166" formatCode="#,##0.00\ _€"/>
    <numFmt numFmtId="167" formatCode="0.0"/>
    <numFmt numFmtId="168" formatCode="0.000"/>
  </numFmts>
  <fonts count="27" x14ac:knownFonts="1">
    <font>
      <sz val="10"/>
      <name val="Arial"/>
      <charset val="1"/>
    </font>
    <font>
      <sz val="10"/>
      <name val="Arial"/>
      <family val="2"/>
    </font>
    <font>
      <sz val="10"/>
      <name val="Arial"/>
      <family val="2"/>
    </font>
    <font>
      <b/>
      <sz val="10"/>
      <name val="Arial"/>
      <family val="2"/>
    </font>
    <font>
      <b/>
      <sz val="11"/>
      <name val="Arial"/>
      <family val="2"/>
    </font>
    <font>
      <b/>
      <sz val="16"/>
      <name val="Arial"/>
      <family val="2"/>
    </font>
    <font>
      <sz val="8"/>
      <name val="Arial"/>
      <family val="2"/>
    </font>
    <font>
      <b/>
      <sz val="8"/>
      <name val="Arial"/>
      <family val="2"/>
    </font>
    <font>
      <vertAlign val="superscript"/>
      <sz val="10"/>
      <name val="Arial"/>
      <family val="2"/>
    </font>
    <font>
      <vertAlign val="superscript"/>
      <sz val="8"/>
      <name val="Arial"/>
      <family val="2"/>
    </font>
    <font>
      <u/>
      <sz val="10"/>
      <name val="Arial"/>
      <family val="2"/>
    </font>
    <font>
      <b/>
      <vertAlign val="superscript"/>
      <sz val="10"/>
      <name val="Arial"/>
      <family val="2"/>
    </font>
    <font>
      <b/>
      <u/>
      <sz val="10"/>
      <name val="Arial"/>
      <family val="2"/>
    </font>
    <font>
      <b/>
      <sz val="9"/>
      <name val="Arial"/>
      <family val="2"/>
    </font>
    <font>
      <b/>
      <u/>
      <sz val="8"/>
      <name val="Arial"/>
      <family val="2"/>
    </font>
    <font>
      <strike/>
      <sz val="10"/>
      <name val="Arial"/>
      <family val="2"/>
    </font>
    <font>
      <b/>
      <strike/>
      <sz val="10"/>
      <name val="Arial"/>
      <family val="2"/>
    </font>
    <font>
      <strike/>
      <sz val="8"/>
      <name val="Arial"/>
      <family val="2"/>
    </font>
    <font>
      <i/>
      <sz val="10"/>
      <color rgb="FF0070C0"/>
      <name val="Arial"/>
      <family val="2"/>
    </font>
    <font>
      <i/>
      <sz val="10"/>
      <color theme="1"/>
      <name val="Arial"/>
      <family val="2"/>
    </font>
    <font>
      <sz val="10"/>
      <color rgb="FFFF0000"/>
      <name val="Arial"/>
      <family val="2"/>
    </font>
    <font>
      <b/>
      <sz val="10"/>
      <color rgb="FFFF0000"/>
      <name val="Arial"/>
      <family val="2"/>
    </font>
    <font>
      <sz val="8"/>
      <color rgb="FFFF0000"/>
      <name val="Arial"/>
      <family val="2"/>
    </font>
    <font>
      <sz val="10"/>
      <color theme="1"/>
      <name val="Arial"/>
      <family val="2"/>
    </font>
    <font>
      <b/>
      <sz val="10"/>
      <color theme="1"/>
      <name val="Arial"/>
      <family val="2"/>
    </font>
    <font>
      <u/>
      <sz val="10"/>
      <color rgb="FFFF0000"/>
      <name val="Arial"/>
      <family val="2"/>
    </font>
    <font>
      <b/>
      <sz val="6"/>
      <color theme="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76">
    <border>
      <left/>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diagonal/>
    </border>
    <border>
      <left/>
      <right style="medium">
        <color auto="1"/>
      </right>
      <top style="thin">
        <color auto="1"/>
      </top>
      <bottom style="medium">
        <color auto="1"/>
      </bottom>
      <diagonal/>
    </border>
    <border>
      <left/>
      <right/>
      <top/>
      <bottom style="medium">
        <color auto="1"/>
      </bottom>
      <diagonal/>
    </border>
    <border>
      <left/>
      <right/>
      <top style="thin">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top style="medium">
        <color auto="1"/>
      </top>
      <bottom/>
      <diagonal/>
    </border>
    <border>
      <left style="medium">
        <color auto="1"/>
      </left>
      <right/>
      <top/>
      <bottom style="thin">
        <color auto="1"/>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theme="1"/>
      </right>
      <top style="medium">
        <color theme="1"/>
      </top>
      <bottom/>
      <diagonal/>
    </border>
    <border>
      <left style="medium">
        <color auto="1"/>
      </left>
      <right style="medium">
        <color theme="1"/>
      </right>
      <top/>
      <bottom/>
      <diagonal/>
    </border>
    <border>
      <left style="thin">
        <color auto="1"/>
      </left>
      <right/>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bottom style="thin">
        <color auto="1"/>
      </bottom>
      <diagonal/>
    </border>
  </borders>
  <cellStyleXfs count="4">
    <xf numFmtId="0" fontId="0" fillId="0" borderId="0">
      <alignment wrapText="1"/>
    </xf>
    <xf numFmtId="0" fontId="2" fillId="0" borderId="0">
      <alignment wrapText="1"/>
    </xf>
    <xf numFmtId="0" fontId="1" fillId="0" borderId="0">
      <alignment wrapText="1"/>
    </xf>
    <xf numFmtId="0" fontId="1" fillId="0" borderId="0">
      <alignment wrapText="1"/>
    </xf>
  </cellStyleXfs>
  <cellXfs count="597">
    <xf numFmtId="0" fontId="0" fillId="0" borderId="0" xfId="0">
      <alignment wrapText="1"/>
    </xf>
    <xf numFmtId="0" fontId="1" fillId="0" borderId="0" xfId="1" applyNumberFormat="1" applyFont="1" applyFill="1" applyAlignment="1" applyProtection="1">
      <alignment vertical="center" wrapText="1"/>
    </xf>
    <xf numFmtId="49" fontId="4" fillId="0" borderId="0" xfId="0" applyNumberFormat="1" applyFont="1" applyFill="1" applyAlignment="1" applyProtection="1">
      <alignment vertical="center" wrapText="1"/>
    </xf>
    <xf numFmtId="0" fontId="5" fillId="0" borderId="0" xfId="0" applyFont="1" applyFill="1" applyBorder="1" applyAlignment="1" applyProtection="1">
      <alignment vertical="center" wrapText="1"/>
    </xf>
    <xf numFmtId="0" fontId="1" fillId="2" borderId="0" xfId="0" applyFont="1" applyFill="1" applyAlignment="1" applyProtection="1">
      <alignment vertical="center" wrapText="1"/>
    </xf>
    <xf numFmtId="0" fontId="1" fillId="0" borderId="0" xfId="0" applyFont="1" applyFill="1" applyAlignment="1" applyProtection="1">
      <alignment vertical="center" wrapText="1"/>
    </xf>
    <xf numFmtId="164" fontId="1" fillId="0" borderId="0" xfId="0" applyNumberFormat="1" applyFont="1" applyFill="1" applyBorder="1" applyAlignment="1" applyProtection="1">
      <alignment horizontal="right" vertical="center" wrapText="1"/>
    </xf>
    <xf numFmtId="49" fontId="1" fillId="0" borderId="0" xfId="0" applyNumberFormat="1" applyFont="1" applyFill="1" applyBorder="1" applyAlignment="1" applyProtection="1">
      <alignment horizontal="right" vertical="center" wrapText="1"/>
    </xf>
    <xf numFmtId="49" fontId="1" fillId="0" borderId="3"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164" fontId="1" fillId="0" borderId="4" xfId="0" applyNumberFormat="1" applyFont="1" applyFill="1" applyBorder="1" applyAlignment="1" applyProtection="1">
      <alignment horizontal="right" vertical="center" wrapText="1" indent="1"/>
    </xf>
    <xf numFmtId="0" fontId="1" fillId="0" borderId="0" xfId="0" applyFont="1" applyFill="1" applyBorder="1" applyAlignment="1" applyProtection="1">
      <alignment horizontal="right" vertical="center" wrapText="1" indent="1"/>
    </xf>
    <xf numFmtId="0" fontId="6" fillId="0" borderId="0"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left" vertical="center" wrapText="1"/>
    </xf>
    <xf numFmtId="49" fontId="3" fillId="2" borderId="0" xfId="0" applyNumberFormat="1" applyFont="1" applyFill="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49" fontId="1" fillId="0" borderId="0" xfId="0" applyNumberFormat="1" applyFont="1" applyBorder="1" applyAlignment="1" applyProtection="1">
      <alignment horizontal="left" vertical="center" wrapText="1"/>
    </xf>
    <xf numFmtId="167" fontId="1" fillId="0" borderId="0" xfId="0" applyNumberFormat="1" applyFont="1" applyBorder="1" applyAlignment="1" applyProtection="1">
      <alignment horizontal="right" vertical="center" wrapText="1"/>
    </xf>
    <xf numFmtId="0" fontId="1" fillId="2" borderId="16"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4" fontId="1" fillId="0" borderId="0" xfId="0" applyNumberFormat="1" applyFont="1" applyFill="1" applyBorder="1" applyAlignment="1" applyProtection="1">
      <alignment horizontal="center" vertical="center" wrapText="1"/>
    </xf>
    <xf numFmtId="49" fontId="3" fillId="2" borderId="0" xfId="0" applyNumberFormat="1" applyFont="1" applyFill="1" applyAlignment="1" applyProtection="1">
      <alignment horizontal="left" vertical="center" wrapText="1"/>
    </xf>
    <xf numFmtId="0" fontId="3" fillId="0" borderId="5" xfId="0" applyFont="1" applyFill="1" applyBorder="1" applyAlignment="1" applyProtection="1">
      <alignment horizontal="center"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1" fillId="0" borderId="21" xfId="0" applyFont="1" applyFill="1" applyBorder="1" applyAlignment="1" applyProtection="1">
      <alignment horizontal="center" vertical="center" wrapText="1"/>
      <protection locked="0"/>
    </xf>
    <xf numFmtId="0" fontId="9" fillId="0" borderId="0" xfId="2" applyFont="1" applyFill="1" applyBorder="1" applyAlignment="1" applyProtection="1">
      <alignment vertical="center" wrapText="1"/>
    </xf>
    <xf numFmtId="0" fontId="1" fillId="0" borderId="20" xfId="0" applyFont="1" applyFill="1" applyBorder="1" applyAlignment="1" applyProtection="1">
      <alignment vertical="center" wrapText="1"/>
    </xf>
    <xf numFmtId="0" fontId="1" fillId="0" borderId="0" xfId="2" applyFont="1" applyFill="1" applyBorder="1" applyAlignment="1" applyProtection="1">
      <alignment horizontal="left" vertical="center" wrapText="1"/>
    </xf>
    <xf numFmtId="0" fontId="3" fillId="2" borderId="5" xfId="0" applyFont="1" applyFill="1" applyBorder="1" applyAlignment="1" applyProtection="1">
      <alignment horizontal="center" vertical="center" wrapText="1"/>
    </xf>
    <xf numFmtId="49" fontId="1" fillId="2" borderId="0" xfId="0" applyNumberFormat="1" applyFont="1" applyFill="1" applyBorder="1" applyAlignment="1" applyProtection="1">
      <alignment horizontal="left" vertical="center" wrapText="1"/>
    </xf>
    <xf numFmtId="164" fontId="3" fillId="0" borderId="0" xfId="0" applyNumberFormat="1" applyFont="1" applyFill="1" applyBorder="1" applyAlignment="1" applyProtection="1">
      <alignment vertical="center" wrapText="1"/>
    </xf>
    <xf numFmtId="49" fontId="1" fillId="0" borderId="0" xfId="0" applyNumberFormat="1" applyFont="1" applyFill="1" applyAlignment="1" applyProtection="1">
      <alignment horizontal="left" vertical="center" wrapText="1"/>
    </xf>
    <xf numFmtId="0" fontId="1" fillId="0" borderId="0" xfId="0" applyFont="1" applyFill="1" applyAlignment="1" applyProtection="1">
      <alignment horizontal="center" vertical="center" wrapText="1"/>
    </xf>
    <xf numFmtId="0" fontId="3" fillId="0" borderId="24" xfId="0"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4" fontId="3" fillId="0" borderId="31" xfId="0" applyNumberFormat="1"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49" fontId="6" fillId="0" borderId="0" xfId="0" applyNumberFormat="1" applyFont="1" applyFill="1" applyBorder="1" applyAlignment="1" applyProtection="1">
      <alignment horizontal="left" vertical="center" wrapText="1"/>
    </xf>
    <xf numFmtId="164" fontId="1" fillId="0" borderId="0" xfId="0" applyNumberFormat="1" applyFont="1" applyFill="1" applyBorder="1" applyAlignment="1" applyProtection="1">
      <alignment vertical="center" wrapText="1"/>
    </xf>
    <xf numFmtId="0" fontId="1" fillId="0" borderId="16" xfId="0" applyFont="1" applyFill="1" applyBorder="1" applyAlignment="1" applyProtection="1">
      <alignment vertical="center" wrapText="1"/>
    </xf>
    <xf numFmtId="49" fontId="13" fillId="0" borderId="4" xfId="0" applyNumberFormat="1" applyFont="1" applyFill="1" applyBorder="1" applyAlignment="1" applyProtection="1">
      <alignment horizontal="left" vertical="center" wrapText="1"/>
    </xf>
    <xf numFmtId="49" fontId="1" fillId="0" borderId="4" xfId="0" applyNumberFormat="1"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vertical="center" wrapText="1"/>
    </xf>
    <xf numFmtId="0" fontId="1" fillId="0" borderId="0" xfId="1" applyFont="1" applyAlignment="1" applyProtection="1">
      <alignment vertical="center" wrapText="1"/>
    </xf>
    <xf numFmtId="49" fontId="6" fillId="0" borderId="0" xfId="0" applyNumberFormat="1" applyFont="1" applyAlignment="1" applyProtection="1">
      <alignment vertical="center" wrapText="1"/>
    </xf>
    <xf numFmtId="49" fontId="1" fillId="2" borderId="0" xfId="0" applyNumberFormat="1" applyFont="1" applyFill="1" applyAlignment="1" applyProtection="1">
      <alignment horizontal="left" vertical="center" wrapText="1"/>
    </xf>
    <xf numFmtId="0" fontId="1" fillId="0" borderId="0" xfId="0" quotePrefix="1" applyFont="1" applyFill="1" applyBorder="1" applyAlignment="1" applyProtection="1">
      <alignment horizontal="left" vertical="center" wrapText="1"/>
    </xf>
    <xf numFmtId="166" fontId="1" fillId="0" borderId="0" xfId="0" applyNumberFormat="1" applyFont="1" applyFill="1" applyBorder="1" applyAlignment="1" applyProtection="1">
      <alignment horizontal="right" vertical="center" wrapText="1"/>
    </xf>
    <xf numFmtId="49" fontId="3" fillId="0" borderId="0" xfId="0" applyNumberFormat="1" applyFont="1" applyFill="1" applyAlignment="1" applyProtection="1">
      <alignment vertical="center" wrapText="1"/>
    </xf>
    <xf numFmtId="49" fontId="4" fillId="0" borderId="0" xfId="0" applyNumberFormat="1" applyFont="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center" vertical="center" wrapText="1"/>
    </xf>
    <xf numFmtId="49" fontId="16" fillId="0" borderId="0" xfId="0" applyNumberFormat="1" applyFont="1" applyFill="1" applyAlignment="1" applyProtection="1">
      <alignment horizontal="left" vertical="center" wrapText="1"/>
    </xf>
    <xf numFmtId="49" fontId="3" fillId="0" borderId="0" xfId="0" applyNumberFormat="1" applyFont="1" applyAlignment="1" applyProtection="1">
      <alignment horizontal="left" vertical="center" wrapText="1"/>
    </xf>
    <xf numFmtId="3" fontId="1" fillId="0" borderId="0" xfId="3" applyNumberFormat="1" applyFont="1" applyFill="1" applyBorder="1" applyAlignment="1" applyProtection="1">
      <alignment horizontal="center" vertical="center" wrapText="1"/>
    </xf>
    <xf numFmtId="49" fontId="6" fillId="0" borderId="0" xfId="0" applyNumberFormat="1" applyFont="1" applyBorder="1" applyAlignment="1" applyProtection="1">
      <alignment horizontal="left" vertical="center" wrapText="1"/>
    </xf>
    <xf numFmtId="49" fontId="6" fillId="0" borderId="4" xfId="0" applyNumberFormat="1" applyFont="1" applyBorder="1" applyAlignment="1" applyProtection="1">
      <alignment horizontal="left" vertical="center" wrapText="1"/>
    </xf>
    <xf numFmtId="0" fontId="1" fillId="0" borderId="4" xfId="0" applyFont="1" applyFill="1" applyBorder="1" applyAlignment="1" applyProtection="1">
      <alignment vertical="center" wrapText="1"/>
    </xf>
    <xf numFmtId="0" fontId="1" fillId="0" borderId="38" xfId="0" applyFont="1" applyFill="1" applyBorder="1" applyAlignment="1" applyProtection="1">
      <alignment vertical="center" wrapText="1"/>
    </xf>
    <xf numFmtId="49" fontId="1" fillId="0" borderId="20" xfId="0" applyNumberFormat="1" applyFont="1" applyFill="1" applyBorder="1" applyAlignment="1" applyProtection="1">
      <alignment horizontal="center" vertical="center"/>
    </xf>
    <xf numFmtId="0" fontId="1" fillId="0" borderId="5" xfId="0" applyFont="1" applyFill="1" applyBorder="1" applyAlignment="1" applyProtection="1">
      <alignment horizontal="center" vertical="center" wrapText="1"/>
    </xf>
    <xf numFmtId="4" fontId="1" fillId="0" borderId="20" xfId="0" applyNumberFormat="1" applyFont="1" applyFill="1" applyBorder="1" applyAlignment="1" applyProtection="1">
      <alignment horizontal="center" vertical="center" wrapText="1"/>
    </xf>
    <xf numFmtId="0" fontId="1" fillId="2" borderId="20" xfId="0" applyFont="1" applyFill="1" applyBorder="1" applyAlignment="1" applyProtection="1">
      <alignment vertical="center" wrapText="1"/>
    </xf>
    <xf numFmtId="49" fontId="6" fillId="2" borderId="0" xfId="0" applyNumberFormat="1" applyFont="1" applyFill="1" applyBorder="1" applyAlignment="1" applyProtection="1">
      <alignment horizontal="left" vertical="center" wrapText="1"/>
    </xf>
    <xf numFmtId="0" fontId="1" fillId="0" borderId="0" xfId="0" applyFont="1" applyFill="1" applyAlignment="1" applyProtection="1">
      <alignment horizontal="left" vertical="center" wrapText="1"/>
    </xf>
    <xf numFmtId="164" fontId="3" fillId="0" borderId="0" xfId="0" applyNumberFormat="1"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41"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1" fillId="0" borderId="0" xfId="3" applyFont="1" applyFill="1" applyBorder="1" applyAlignment="1" applyProtection="1">
      <alignment horizontal="center" vertical="center" wrapText="1"/>
    </xf>
    <xf numFmtId="0" fontId="1" fillId="0" borderId="16" xfId="0" applyFont="1" applyFill="1" applyBorder="1" applyAlignment="1" applyProtection="1">
      <alignment horizontal="left" vertical="center" wrapText="1"/>
    </xf>
    <xf numFmtId="0" fontId="3" fillId="0" borderId="0" xfId="0" applyFont="1" applyFill="1" applyAlignment="1" applyProtection="1">
      <alignment horizontal="left" vertical="center" wrapText="1"/>
    </xf>
    <xf numFmtId="0" fontId="1" fillId="0" borderId="0" xfId="0" applyFont="1" applyFill="1" applyBorder="1" applyAlignment="1" applyProtection="1">
      <alignment horizontal="center" vertical="center" wrapText="1"/>
    </xf>
    <xf numFmtId="0" fontId="1" fillId="0" borderId="0" xfId="0" applyNumberFormat="1"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3" fillId="0" borderId="0" xfId="0" applyFont="1" applyFill="1" applyBorder="1" applyAlignment="1" applyProtection="1">
      <alignment vertical="center" wrapText="1"/>
    </xf>
    <xf numFmtId="0" fontId="1" fillId="0" borderId="0" xfId="0" applyFont="1" applyBorder="1" applyAlignment="1" applyProtection="1">
      <alignment vertical="center" wrapText="1"/>
    </xf>
    <xf numFmtId="0" fontId="3" fillId="0" borderId="0" xfId="0" applyFont="1" applyFill="1" applyAlignment="1" applyProtection="1">
      <alignment vertical="center" wrapText="1"/>
    </xf>
    <xf numFmtId="0" fontId="1" fillId="0" borderId="2" xfId="0" applyFont="1" applyFill="1" applyBorder="1" applyAlignment="1" applyProtection="1">
      <alignment horizontal="center" vertical="center" wrapText="1"/>
    </xf>
    <xf numFmtId="0" fontId="1" fillId="2" borderId="0"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0" xfId="0" applyFont="1" applyFill="1" applyAlignment="1" applyProtection="1">
      <alignment horizontal="left" vertical="center" wrapText="1"/>
    </xf>
    <xf numFmtId="49" fontId="1" fillId="0" borderId="0" xfId="0" applyNumberFormat="1" applyFont="1" applyFill="1" applyBorder="1" applyAlignment="1" applyProtection="1">
      <alignment horizontal="left" vertical="center" wrapText="1"/>
    </xf>
    <xf numFmtId="0" fontId="1" fillId="0" borderId="0" xfId="0" applyFont="1" applyAlignment="1" applyProtection="1">
      <alignment vertical="center" wrapText="1"/>
    </xf>
    <xf numFmtId="0" fontId="1" fillId="0" borderId="4" xfId="0" applyFont="1" applyFill="1" applyBorder="1" applyAlignment="1" applyProtection="1">
      <alignment horizontal="center" vertical="center" wrapText="1"/>
    </xf>
    <xf numFmtId="49" fontId="6" fillId="0" borderId="0" xfId="0" applyNumberFormat="1" applyFont="1" applyAlignment="1" applyProtection="1">
      <alignment horizontal="left" vertical="center" wrapText="1"/>
    </xf>
    <xf numFmtId="164" fontId="7" fillId="0" borderId="0" xfId="0" applyNumberFormat="1" applyFont="1" applyFill="1" applyBorder="1" applyAlignment="1" applyProtection="1">
      <alignment horizontal="center" vertical="center" wrapText="1"/>
    </xf>
    <xf numFmtId="0" fontId="9" fillId="0" borderId="0" xfId="2" applyFont="1" applyFill="1" applyBorder="1" applyAlignment="1" applyProtection="1">
      <alignment horizontal="left" vertical="center" wrapText="1"/>
    </xf>
    <xf numFmtId="0" fontId="1" fillId="0" borderId="0" xfId="0" applyFont="1" applyFill="1" applyBorder="1" applyAlignment="1" applyProtection="1">
      <alignment vertical="center" wrapText="1"/>
    </xf>
    <xf numFmtId="164" fontId="3" fillId="0" borderId="23" xfId="0" applyNumberFormat="1" applyFont="1" applyFill="1" applyBorder="1" applyAlignment="1" applyProtection="1">
      <alignment horizontal="center" vertical="center" wrapText="1"/>
    </xf>
    <xf numFmtId="164" fontId="1" fillId="0" borderId="0" xfId="0" applyNumberFormat="1" applyFont="1" applyFill="1" applyBorder="1" applyAlignment="1" applyProtection="1">
      <alignment horizontal="left" vertical="center" wrapText="1"/>
    </xf>
    <xf numFmtId="164" fontId="9" fillId="0" borderId="0" xfId="0" applyNumberFormat="1" applyFont="1" applyFill="1" applyBorder="1" applyAlignment="1" applyProtection="1">
      <alignment horizontal="left" vertical="center" wrapText="1"/>
    </xf>
    <xf numFmtId="0" fontId="4" fillId="0" borderId="0" xfId="0" applyFont="1" applyFill="1" applyAlignment="1" applyProtection="1">
      <alignment horizontal="left" vertical="center" wrapText="1"/>
    </xf>
    <xf numFmtId="0" fontId="1" fillId="0" borderId="1" xfId="0" applyFont="1" applyFill="1" applyBorder="1" applyAlignment="1" applyProtection="1">
      <alignment horizontal="center" vertical="center" wrapText="1"/>
    </xf>
    <xf numFmtId="49" fontId="3" fillId="0" borderId="0" xfId="0" applyNumberFormat="1" applyFont="1" applyFill="1" applyBorder="1" applyAlignment="1" applyProtection="1">
      <alignment horizontal="left" vertical="center" wrapText="1"/>
    </xf>
    <xf numFmtId="0" fontId="3" fillId="0" borderId="0" xfId="0" applyFont="1" applyAlignment="1" applyProtection="1">
      <alignment horizontal="left" vertical="center" wrapText="1"/>
    </xf>
    <xf numFmtId="49" fontId="3" fillId="0" borderId="0" xfId="0" applyNumberFormat="1" applyFont="1" applyFill="1" applyAlignment="1" applyProtection="1">
      <alignment horizontal="left" vertical="center" wrapText="1"/>
    </xf>
    <xf numFmtId="0" fontId="1" fillId="0" borderId="0" xfId="0" applyFont="1" applyFill="1" applyBorder="1" applyAlignment="1" applyProtection="1">
      <alignment vertical="center" wrapText="1"/>
    </xf>
    <xf numFmtId="164" fontId="7" fillId="0" borderId="0"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left" vertical="center" wrapText="1"/>
    </xf>
    <xf numFmtId="0" fontId="1" fillId="0" borderId="0" xfId="0" applyFont="1" applyAlignment="1" applyProtection="1">
      <alignment vertical="center" wrapText="1"/>
    </xf>
    <xf numFmtId="0" fontId="1" fillId="0" borderId="0" xfId="0" applyFont="1" applyBorder="1" applyAlignment="1" applyProtection="1">
      <alignment vertical="center"/>
    </xf>
    <xf numFmtId="49" fontId="1" fillId="0" borderId="0" xfId="0" applyNumberFormat="1" applyFont="1" applyAlignment="1" applyProtection="1">
      <alignment vertical="center"/>
    </xf>
    <xf numFmtId="49" fontId="1" fillId="0" borderId="20" xfId="0" applyNumberFormat="1" applyFont="1" applyBorder="1" applyAlignment="1" applyProtection="1">
      <alignment vertical="center"/>
    </xf>
    <xf numFmtId="0" fontId="1" fillId="0" borderId="5" xfId="0" applyFont="1" applyFill="1" applyBorder="1" applyAlignment="1" applyProtection="1">
      <alignment horizontal="center" vertical="center" wrapText="1"/>
      <protection locked="0"/>
    </xf>
    <xf numFmtId="0" fontId="1" fillId="0" borderId="0" xfId="0" applyFont="1" applyBorder="1" applyAlignment="1" applyProtection="1">
      <alignment vertical="center" wrapText="1"/>
    </xf>
    <xf numFmtId="0" fontId="3" fillId="0" borderId="0" xfId="0" applyFont="1" applyFill="1" applyAlignment="1" applyProtection="1">
      <alignment vertical="center" wrapText="1"/>
    </xf>
    <xf numFmtId="0" fontId="3" fillId="0" borderId="0" xfId="0" applyFont="1" applyFill="1" applyAlignment="1" applyProtection="1">
      <alignment vertical="center" wrapText="1"/>
    </xf>
    <xf numFmtId="0" fontId="1" fillId="0" borderId="0" xfId="0" applyFont="1" applyAlignment="1" applyProtection="1">
      <alignment vertical="center" wrapText="1"/>
    </xf>
    <xf numFmtId="0" fontId="3" fillId="0" borderId="0" xfId="0" applyNumberFormat="1" applyFont="1" applyFill="1" applyAlignment="1" applyProtection="1">
      <alignment horizontal="left" vertical="top" wrapText="1"/>
    </xf>
    <xf numFmtId="49" fontId="3" fillId="0" borderId="0" xfId="0" applyNumberFormat="1" applyFont="1" applyFill="1" applyAlignment="1" applyProtection="1">
      <alignment vertical="center"/>
    </xf>
    <xf numFmtId="0" fontId="1" fillId="0" borderId="0" xfId="0" applyFont="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Border="1" applyAlignment="1" applyProtection="1">
      <alignment horizontal="left" vertical="top" wrapText="1"/>
    </xf>
    <xf numFmtId="0" fontId="19" fillId="3" borderId="0" xfId="0" applyFont="1" applyFill="1" applyAlignment="1">
      <alignment vertical="center"/>
    </xf>
    <xf numFmtId="49" fontId="1" fillId="0" borderId="2" xfId="0" applyNumberFormat="1" applyFont="1" applyFill="1" applyBorder="1" applyAlignment="1" applyProtection="1">
      <alignment horizontal="left" vertical="center" wrapText="1"/>
      <protection locked="0"/>
    </xf>
    <xf numFmtId="0" fontId="1" fillId="3" borderId="0" xfId="0" applyFont="1" applyFill="1" applyBorder="1" applyAlignment="1" applyProtection="1">
      <alignment vertical="center" wrapText="1"/>
    </xf>
    <xf numFmtId="0" fontId="1" fillId="3" borderId="0" xfId="0" quotePrefix="1" applyFont="1" applyFill="1" applyBorder="1" applyAlignment="1" applyProtection="1">
      <alignment vertical="center" wrapText="1"/>
    </xf>
    <xf numFmtId="0" fontId="1" fillId="0" borderId="0" xfId="0" applyFont="1" applyFill="1" applyBorder="1" applyAlignment="1" applyProtection="1">
      <alignment horizontal="left" vertical="center" wrapText="1"/>
    </xf>
    <xf numFmtId="0" fontId="1" fillId="0" borderId="0" xfId="0" applyFont="1" applyAlignment="1" applyProtection="1">
      <alignment vertical="center" wrapText="1"/>
    </xf>
    <xf numFmtId="164" fontId="1" fillId="0" borderId="0"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1" fillId="0" borderId="0" xfId="0" applyNumberFormat="1"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49" fontId="1" fillId="0" borderId="0" xfId="0" applyNumberFormat="1" applyFont="1" applyFill="1" applyBorder="1" applyAlignment="1" applyProtection="1">
      <alignment horizontal="left" vertical="center" wrapText="1"/>
    </xf>
    <xf numFmtId="0" fontId="1" fillId="0" borderId="0" xfId="0" applyFont="1" applyAlignment="1" applyProtection="1">
      <alignment vertical="center" wrapText="1"/>
    </xf>
    <xf numFmtId="49" fontId="6" fillId="0" borderId="0" xfId="0" applyNumberFormat="1" applyFont="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3" fillId="0" borderId="0" xfId="0" applyNumberFormat="1" applyFont="1" applyFill="1" applyAlignment="1" applyProtection="1">
      <alignment horizontal="left" vertical="center" wrapText="1"/>
    </xf>
    <xf numFmtId="0" fontId="1" fillId="0" borderId="0" xfId="0" applyFont="1" applyAlignment="1" applyProtection="1">
      <alignment vertical="center" wrapText="1"/>
    </xf>
    <xf numFmtId="0" fontId="3" fillId="0" borderId="0" xfId="0" applyFont="1" applyFill="1" applyAlignment="1" applyProtection="1">
      <alignment vertical="center" wrapText="1"/>
    </xf>
    <xf numFmtId="0" fontId="4" fillId="0" borderId="0" xfId="0" applyFont="1" applyFill="1" applyAlignment="1" applyProtection="1">
      <alignment horizontal="left" vertical="center" wrapText="1"/>
    </xf>
    <xf numFmtId="0" fontId="1" fillId="0" borderId="0" xfId="0"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6" fillId="0" borderId="0" xfId="0" applyNumberFormat="1" applyFont="1" applyAlignment="1" applyProtection="1">
      <alignment horizontal="left" vertical="center" wrapText="1"/>
    </xf>
    <xf numFmtId="49" fontId="6" fillId="0" borderId="0" xfId="0" applyNumberFormat="1" applyFont="1" applyFill="1" applyBorder="1" applyAlignment="1" applyProtection="1">
      <alignment horizontal="left" vertical="center" wrapText="1"/>
    </xf>
    <xf numFmtId="0" fontId="1" fillId="0" borderId="0" xfId="0" applyFont="1" applyFill="1" applyBorder="1" applyAlignment="1" applyProtection="1">
      <alignment vertical="center" wrapText="1"/>
    </xf>
    <xf numFmtId="0" fontId="1" fillId="0" borderId="40"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3" fontId="1" fillId="0" borderId="17" xfId="0" applyNumberFormat="1" applyFont="1" applyFill="1" applyBorder="1" applyAlignment="1" applyProtection="1">
      <alignment horizontal="left" vertical="center"/>
    </xf>
    <xf numFmtId="0" fontId="1" fillId="0" borderId="15" xfId="0" applyFont="1" applyFill="1" applyBorder="1" applyAlignment="1" applyProtection="1">
      <alignment horizontal="left" vertical="center"/>
    </xf>
    <xf numFmtId="0" fontId="1" fillId="0" borderId="0" xfId="0" applyFont="1" applyAlignment="1" applyProtection="1">
      <alignment vertical="center" wrapText="1"/>
    </xf>
    <xf numFmtId="0" fontId="1" fillId="0" borderId="0" xfId="0" applyFont="1" applyFill="1" applyBorder="1" applyAlignment="1" applyProtection="1">
      <alignment vertical="center" wrapText="1"/>
    </xf>
    <xf numFmtId="4" fontId="1" fillId="0" borderId="10" xfId="0" applyNumberFormat="1" applyFont="1" applyFill="1" applyBorder="1" applyAlignment="1" applyProtection="1">
      <alignment horizontal="right" vertical="center" wrapText="1"/>
      <protection locked="0"/>
    </xf>
    <xf numFmtId="4" fontId="1" fillId="0" borderId="12" xfId="0" applyNumberFormat="1" applyFont="1" applyFill="1" applyBorder="1" applyAlignment="1" applyProtection="1">
      <alignment horizontal="right" vertical="center" wrapText="1"/>
      <protection locked="0"/>
    </xf>
    <xf numFmtId="4" fontId="1" fillId="0" borderId="15" xfId="0" applyNumberFormat="1" applyFont="1" applyFill="1" applyBorder="1" applyAlignment="1" applyProtection="1">
      <alignment horizontal="right" vertical="center" wrapText="1"/>
      <protection locked="0"/>
    </xf>
    <xf numFmtId="49" fontId="1" fillId="0" borderId="6" xfId="3" applyNumberFormat="1" applyFont="1" applyFill="1" applyBorder="1" applyAlignment="1" applyProtection="1">
      <alignment horizontal="left" vertical="center" wrapText="1"/>
      <protection locked="0"/>
    </xf>
    <xf numFmtId="0" fontId="1" fillId="0" borderId="9" xfId="3" applyFont="1" applyFill="1" applyBorder="1" applyAlignment="1" applyProtection="1">
      <alignment horizontal="left" vertical="center" wrapText="1"/>
      <protection locked="0"/>
    </xf>
    <xf numFmtId="14" fontId="1" fillId="0" borderId="6" xfId="3" applyNumberFormat="1" applyFont="1" applyFill="1" applyBorder="1" applyAlignment="1" applyProtection="1">
      <alignment horizontal="left" vertical="center" wrapText="1"/>
      <protection locked="0"/>
    </xf>
    <xf numFmtId="14" fontId="1" fillId="0" borderId="9" xfId="3" applyNumberFormat="1" applyFont="1" applyFill="1" applyBorder="1" applyAlignment="1" applyProtection="1">
      <alignment horizontal="left" vertical="center" wrapText="1"/>
      <protection locked="0"/>
    </xf>
    <xf numFmtId="4" fontId="1" fillId="0" borderId="6" xfId="0" applyNumberFormat="1" applyFont="1" applyFill="1" applyBorder="1" applyAlignment="1" applyProtection="1">
      <alignment horizontal="left" vertical="center" wrapText="1"/>
      <protection locked="0"/>
    </xf>
    <xf numFmtId="49" fontId="1" fillId="0" borderId="7" xfId="3" applyNumberFormat="1" applyFont="1" applyFill="1" applyBorder="1" applyAlignment="1" applyProtection="1">
      <alignment horizontal="left" vertical="center" wrapText="1"/>
      <protection locked="0"/>
    </xf>
    <xf numFmtId="0" fontId="1" fillId="0" borderId="11" xfId="3" applyFont="1" applyFill="1" applyBorder="1" applyAlignment="1" applyProtection="1">
      <alignment horizontal="left" vertical="center" wrapText="1"/>
      <protection locked="0"/>
    </xf>
    <xf numFmtId="14" fontId="1" fillId="0" borderId="7" xfId="3" applyNumberFormat="1" applyFont="1" applyFill="1" applyBorder="1" applyAlignment="1" applyProtection="1">
      <alignment horizontal="left" vertical="center" wrapText="1"/>
      <protection locked="0"/>
    </xf>
    <xf numFmtId="14" fontId="1" fillId="0" borderId="11" xfId="3" applyNumberFormat="1" applyFont="1" applyFill="1" applyBorder="1" applyAlignment="1" applyProtection="1">
      <alignment horizontal="left" vertical="center" wrapText="1"/>
      <protection locked="0"/>
    </xf>
    <xf numFmtId="4" fontId="1" fillId="0" borderId="7" xfId="0" applyNumberFormat="1" applyFont="1" applyFill="1" applyBorder="1" applyAlignment="1" applyProtection="1">
      <alignment horizontal="left" vertical="center" wrapText="1"/>
      <protection locked="0"/>
    </xf>
    <xf numFmtId="14" fontId="1" fillId="0" borderId="7" xfId="0" applyNumberFormat="1" applyFont="1" applyFill="1" applyBorder="1" applyAlignment="1" applyProtection="1">
      <alignment horizontal="left" vertical="center" wrapText="1"/>
      <protection locked="0"/>
    </xf>
    <xf numFmtId="14" fontId="1" fillId="0" borderId="11" xfId="0" applyNumberFormat="1" applyFont="1" applyFill="1" applyBorder="1" applyAlignment="1" applyProtection="1">
      <alignment horizontal="left" vertical="center" wrapText="1"/>
      <protection locked="0"/>
    </xf>
    <xf numFmtId="49" fontId="1" fillId="0" borderId="13" xfId="3" applyNumberFormat="1" applyFont="1" applyFill="1" applyBorder="1" applyAlignment="1" applyProtection="1">
      <alignment horizontal="left" vertical="center" wrapText="1"/>
      <protection locked="0"/>
    </xf>
    <xf numFmtId="0" fontId="1" fillId="0" borderId="14" xfId="3" applyFont="1" applyFill="1" applyBorder="1" applyAlignment="1" applyProtection="1">
      <alignment horizontal="left" vertical="center" wrapText="1"/>
      <protection locked="0"/>
    </xf>
    <xf numFmtId="14" fontId="1" fillId="0" borderId="13" xfId="3" applyNumberFormat="1" applyFont="1" applyFill="1" applyBorder="1" applyAlignment="1" applyProtection="1">
      <alignment horizontal="left" vertical="center" wrapText="1"/>
      <protection locked="0"/>
    </xf>
    <xf numFmtId="14" fontId="1" fillId="0" borderId="14" xfId="3" applyNumberFormat="1" applyFont="1" applyFill="1" applyBorder="1" applyAlignment="1" applyProtection="1">
      <alignment horizontal="left" vertical="center" wrapText="1"/>
      <protection locked="0"/>
    </xf>
    <xf numFmtId="4" fontId="1" fillId="0" borderId="13" xfId="0" applyNumberFormat="1" applyFont="1" applyFill="1" applyBorder="1" applyAlignment="1" applyProtection="1">
      <alignment horizontal="left" vertical="center" wrapText="1"/>
      <protection locked="0"/>
    </xf>
    <xf numFmtId="0" fontId="1" fillId="0" borderId="17" xfId="3" applyFont="1" applyFill="1" applyBorder="1" applyAlignment="1" applyProtection="1">
      <alignment horizontal="left" vertical="center" wrapText="1"/>
      <protection locked="0"/>
    </xf>
    <xf numFmtId="14" fontId="1" fillId="0" borderId="17" xfId="3" applyNumberFormat="1" applyFont="1" applyFill="1" applyBorder="1" applyAlignment="1" applyProtection="1">
      <alignment horizontal="left" vertical="center" wrapText="1"/>
      <protection locked="0"/>
    </xf>
    <xf numFmtId="4" fontId="1" fillId="0" borderId="18" xfId="0" applyNumberFormat="1" applyFont="1" applyFill="1" applyBorder="1" applyAlignment="1" applyProtection="1">
      <alignment horizontal="right" vertical="center" wrapText="1"/>
      <protection locked="0"/>
    </xf>
    <xf numFmtId="4" fontId="1" fillId="0" borderId="13" xfId="0" applyNumberFormat="1" applyFont="1" applyFill="1" applyBorder="1" applyAlignment="1" applyProtection="1">
      <alignment horizontal="right" vertical="center" wrapText="1"/>
      <protection locked="0"/>
    </xf>
    <xf numFmtId="3" fontId="1" fillId="0" borderId="21" xfId="0" applyNumberFormat="1" applyFont="1" applyFill="1" applyBorder="1" applyAlignment="1" applyProtection="1">
      <alignment horizontal="right" vertical="center" wrapText="1"/>
      <protection locked="0"/>
    </xf>
    <xf numFmtId="3" fontId="1" fillId="0" borderId="5" xfId="0" applyNumberFormat="1" applyFont="1" applyFill="1" applyBorder="1" applyAlignment="1" applyProtection="1">
      <alignment horizontal="right" vertical="center" wrapText="1"/>
      <protection locked="0"/>
    </xf>
    <xf numFmtId="3" fontId="1" fillId="0" borderId="25" xfId="0" applyNumberFormat="1" applyFont="1" applyFill="1" applyBorder="1" applyAlignment="1" applyProtection="1">
      <alignment horizontal="right" vertical="center" wrapText="1"/>
      <protection locked="0"/>
    </xf>
    <xf numFmtId="3" fontId="1" fillId="0" borderId="26" xfId="0" applyNumberFormat="1" applyFont="1" applyFill="1" applyBorder="1" applyAlignment="1" applyProtection="1">
      <alignment horizontal="right" vertical="center" wrapText="1"/>
      <protection locked="0"/>
    </xf>
    <xf numFmtId="3" fontId="1" fillId="0" borderId="27" xfId="0" applyNumberFormat="1" applyFont="1" applyFill="1" applyBorder="1" applyAlignment="1" applyProtection="1">
      <alignment horizontal="right" vertical="center" wrapText="1"/>
      <protection locked="0"/>
    </xf>
    <xf numFmtId="3" fontId="1" fillId="0" borderId="28" xfId="0" applyNumberFormat="1" applyFont="1" applyFill="1" applyBorder="1" applyAlignment="1" applyProtection="1">
      <alignment horizontal="right" vertical="center" wrapText="1"/>
      <protection locked="0"/>
    </xf>
    <xf numFmtId="3" fontId="1" fillId="0" borderId="29" xfId="0" applyNumberFormat="1" applyFont="1" applyFill="1" applyBorder="1" applyAlignment="1" applyProtection="1">
      <alignment horizontal="right" vertical="center" wrapText="1"/>
      <protection locked="0"/>
    </xf>
    <xf numFmtId="3" fontId="1" fillId="0" borderId="30" xfId="0" applyNumberFormat="1" applyFont="1" applyFill="1" applyBorder="1" applyAlignment="1" applyProtection="1">
      <alignment horizontal="right" vertical="center" wrapText="1"/>
      <protection locked="0"/>
    </xf>
    <xf numFmtId="3" fontId="1" fillId="0" borderId="9"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vertical="center" wrapText="1"/>
      <protection locked="0"/>
    </xf>
    <xf numFmtId="3" fontId="1" fillId="0" borderId="33" xfId="0" applyNumberFormat="1" applyFont="1" applyFill="1" applyBorder="1" applyAlignment="1" applyProtection="1">
      <alignment horizontal="right" vertical="center" wrapText="1"/>
      <protection locked="0"/>
    </xf>
    <xf numFmtId="4" fontId="1" fillId="0" borderId="6" xfId="0" applyNumberFormat="1" applyFont="1" applyFill="1" applyBorder="1" applyAlignment="1" applyProtection="1">
      <alignment horizontal="right" vertical="center" wrapText="1"/>
      <protection locked="0"/>
    </xf>
    <xf numFmtId="3" fontId="1" fillId="0" borderId="6" xfId="0" applyNumberFormat="1" applyFont="1" applyFill="1" applyBorder="1" applyAlignment="1" applyProtection="1">
      <alignment horizontal="right" vertical="center" wrapText="1"/>
      <protection locked="0"/>
    </xf>
    <xf numFmtId="4" fontId="1" fillId="0" borderId="7" xfId="0" applyNumberFormat="1" applyFont="1" applyFill="1" applyBorder="1" applyAlignment="1" applyProtection="1">
      <alignment horizontal="right" vertical="center" wrapText="1"/>
      <protection locked="0"/>
    </xf>
    <xf numFmtId="3" fontId="1" fillId="0" borderId="12" xfId="0" applyNumberFormat="1" applyFont="1" applyFill="1" applyBorder="1" applyAlignment="1" applyProtection="1">
      <alignment horizontal="right" vertical="center" wrapText="1"/>
      <protection locked="0"/>
    </xf>
    <xf numFmtId="4" fontId="1" fillId="0" borderId="8" xfId="0" applyNumberFormat="1" applyFont="1" applyFill="1" applyBorder="1" applyAlignment="1" applyProtection="1">
      <alignment horizontal="right" vertical="center" wrapText="1"/>
      <protection locked="0"/>
    </xf>
    <xf numFmtId="3" fontId="1" fillId="0" borderId="13" xfId="0" applyNumberFormat="1" applyFont="1" applyFill="1" applyBorder="1" applyAlignment="1" applyProtection="1">
      <alignment horizontal="right" vertical="center" wrapText="1"/>
      <protection locked="0"/>
    </xf>
    <xf numFmtId="4" fontId="1" fillId="0" borderId="5" xfId="0" applyNumberFormat="1" applyFont="1" applyFill="1" applyBorder="1" applyAlignment="1" applyProtection="1">
      <alignment horizontal="right" vertical="center" wrapText="1"/>
      <protection locked="0"/>
    </xf>
    <xf numFmtId="3" fontId="1" fillId="0" borderId="34" xfId="0" applyNumberFormat="1" applyFont="1" applyFill="1" applyBorder="1" applyAlignment="1" applyProtection="1">
      <alignment horizontal="right" vertical="center" wrapText="1"/>
      <protection locked="0"/>
    </xf>
    <xf numFmtId="3" fontId="1" fillId="0" borderId="24" xfId="0" applyNumberFormat="1" applyFont="1" applyFill="1" applyBorder="1" applyAlignment="1" applyProtection="1">
      <alignment horizontal="right" vertical="center" wrapText="1"/>
      <protection locked="0"/>
    </xf>
    <xf numFmtId="3" fontId="1" fillId="0" borderId="35" xfId="0" applyNumberFormat="1" applyFont="1" applyFill="1" applyBorder="1" applyAlignment="1" applyProtection="1">
      <alignment horizontal="right" vertical="center" wrapText="1"/>
      <protection locked="0"/>
    </xf>
    <xf numFmtId="3" fontId="1" fillId="0" borderId="36" xfId="0" applyNumberFormat="1" applyFont="1" applyFill="1" applyBorder="1" applyAlignment="1" applyProtection="1">
      <alignment horizontal="right" vertical="center" wrapText="1"/>
      <protection locked="0"/>
    </xf>
    <xf numFmtId="3" fontId="1" fillId="0" borderId="37" xfId="0" applyNumberFormat="1" applyFont="1" applyFill="1" applyBorder="1" applyAlignment="1" applyProtection="1">
      <alignment horizontal="right" vertical="center" wrapText="1"/>
      <protection locked="0"/>
    </xf>
    <xf numFmtId="4" fontId="1" fillId="0" borderId="34" xfId="0" applyNumberFormat="1" applyFont="1" applyFill="1" applyBorder="1" applyAlignment="1" applyProtection="1">
      <alignment horizontal="right" vertical="center" wrapText="1"/>
      <protection locked="0"/>
    </xf>
    <xf numFmtId="4" fontId="1" fillId="0" borderId="24" xfId="0" applyNumberFormat="1" applyFont="1" applyFill="1" applyBorder="1" applyAlignment="1" applyProtection="1">
      <alignment horizontal="right" vertical="center" wrapText="1"/>
      <protection locked="0"/>
    </xf>
    <xf numFmtId="4" fontId="1" fillId="0" borderId="29" xfId="0" applyNumberFormat="1" applyFont="1" applyFill="1" applyBorder="1" applyAlignment="1" applyProtection="1">
      <alignment horizontal="right" vertical="center" wrapText="1"/>
      <protection locked="0"/>
    </xf>
    <xf numFmtId="4" fontId="1" fillId="0" borderId="30" xfId="0" applyNumberFormat="1" applyFont="1" applyFill="1" applyBorder="1" applyAlignment="1" applyProtection="1">
      <alignment horizontal="right" vertical="center" wrapText="1"/>
      <protection locked="0"/>
    </xf>
    <xf numFmtId="4" fontId="1" fillId="0" borderId="35" xfId="0" applyNumberFormat="1" applyFont="1" applyFill="1" applyBorder="1" applyAlignment="1" applyProtection="1">
      <alignment horizontal="right" vertical="center" wrapText="1"/>
      <protection locked="0"/>
    </xf>
    <xf numFmtId="4" fontId="1" fillId="0" borderId="28" xfId="0" applyNumberFormat="1" applyFont="1" applyFill="1" applyBorder="1" applyAlignment="1" applyProtection="1">
      <alignment horizontal="right" vertical="center" wrapText="1"/>
      <protection locked="0"/>
    </xf>
    <xf numFmtId="4" fontId="1" fillId="0" borderId="36" xfId="0" applyNumberFormat="1" applyFont="1" applyFill="1" applyBorder="1" applyAlignment="1" applyProtection="1">
      <alignment horizontal="right" vertical="center" wrapText="1"/>
      <protection locked="0"/>
    </xf>
    <xf numFmtId="4" fontId="1" fillId="0" borderId="37" xfId="0" applyNumberFormat="1" applyFont="1" applyFill="1" applyBorder="1" applyAlignment="1" applyProtection="1">
      <alignment horizontal="right" vertical="center" wrapText="1"/>
      <protection locked="0"/>
    </xf>
    <xf numFmtId="168" fontId="1" fillId="3" borderId="10" xfId="0" applyNumberFormat="1" applyFont="1" applyFill="1" applyBorder="1" applyAlignment="1" applyProtection="1">
      <alignment horizontal="right" vertical="center" wrapText="1" indent="3"/>
      <protection locked="0"/>
    </xf>
    <xf numFmtId="168" fontId="1" fillId="3" borderId="6" xfId="0" applyNumberFormat="1" applyFont="1" applyFill="1" applyBorder="1" applyAlignment="1" applyProtection="1">
      <alignment horizontal="right" vertical="center" wrapText="1" indent="3"/>
      <protection locked="0"/>
    </xf>
    <xf numFmtId="168" fontId="1" fillId="0" borderId="60" xfId="0" applyNumberFormat="1" applyFont="1" applyFill="1" applyBorder="1" applyAlignment="1" applyProtection="1">
      <alignment horizontal="right" vertical="center" wrapText="1" indent="3"/>
      <protection locked="0"/>
    </xf>
    <xf numFmtId="168" fontId="1" fillId="0" borderId="22" xfId="0" applyNumberFormat="1" applyFont="1" applyFill="1" applyBorder="1" applyAlignment="1" applyProtection="1">
      <alignment horizontal="right" vertical="center" wrapText="1" indent="3"/>
      <protection locked="0"/>
    </xf>
    <xf numFmtId="168" fontId="1" fillId="0" borderId="12" xfId="0" applyNumberFormat="1" applyFont="1" applyFill="1" applyBorder="1" applyAlignment="1" applyProtection="1">
      <alignment horizontal="right" vertical="center" wrapText="1" indent="3"/>
      <protection locked="0"/>
    </xf>
    <xf numFmtId="168" fontId="1" fillId="0" borderId="7" xfId="0" applyNumberFormat="1" applyFont="1" applyFill="1" applyBorder="1" applyAlignment="1" applyProtection="1">
      <alignment horizontal="right" vertical="center" wrapText="1" indent="3"/>
      <protection locked="0"/>
    </xf>
    <xf numFmtId="168" fontId="1" fillId="5" borderId="12" xfId="0" applyNumberFormat="1" applyFont="1" applyFill="1" applyBorder="1" applyAlignment="1" applyProtection="1">
      <alignment horizontal="right" vertical="center" wrapText="1" indent="3"/>
    </xf>
    <xf numFmtId="168" fontId="1" fillId="5" borderId="7" xfId="0" applyNumberFormat="1" applyFont="1" applyFill="1" applyBorder="1" applyAlignment="1" applyProtection="1">
      <alignment horizontal="right" vertical="center" wrapText="1" indent="3"/>
    </xf>
    <xf numFmtId="168" fontId="1" fillId="5" borderId="15" xfId="1" applyNumberFormat="1" applyFont="1" applyFill="1" applyBorder="1" applyAlignment="1" applyProtection="1">
      <alignment horizontal="right" vertical="center" wrapText="1" indent="3"/>
    </xf>
    <xf numFmtId="168" fontId="1" fillId="5" borderId="13" xfId="1" applyNumberFormat="1" applyFont="1" applyFill="1" applyBorder="1" applyAlignment="1" applyProtection="1">
      <alignment horizontal="right" vertical="center" wrapText="1" indent="3"/>
    </xf>
    <xf numFmtId="49" fontId="1" fillId="4" borderId="12" xfId="0" applyNumberFormat="1" applyFont="1" applyFill="1" applyBorder="1" applyAlignment="1" applyProtection="1">
      <alignment horizontal="right" vertical="center" wrapText="1" indent="2"/>
    </xf>
    <xf numFmtId="168" fontId="3" fillId="3" borderId="6" xfId="0" applyNumberFormat="1" applyFont="1" applyFill="1" applyBorder="1" applyAlignment="1" applyProtection="1">
      <alignment horizontal="right" vertical="center" wrapText="1" indent="3"/>
      <protection locked="0"/>
    </xf>
    <xf numFmtId="168" fontId="3" fillId="3" borderId="10" xfId="0" applyNumberFormat="1" applyFont="1" applyFill="1" applyBorder="1" applyAlignment="1" applyProtection="1">
      <alignment horizontal="right" vertical="center" wrapText="1" indent="3"/>
      <protection locked="0"/>
    </xf>
    <xf numFmtId="168" fontId="1" fillId="4" borderId="7" xfId="0" applyNumberFormat="1" applyFont="1" applyFill="1" applyBorder="1" applyAlignment="1" applyProtection="1">
      <alignment horizontal="right" vertical="center" wrapText="1" indent="3"/>
    </xf>
    <xf numFmtId="168" fontId="1" fillId="4" borderId="12" xfId="0" applyNumberFormat="1" applyFont="1" applyFill="1" applyBorder="1" applyAlignment="1" applyProtection="1">
      <alignment horizontal="right" vertical="center" wrapText="1" indent="3"/>
    </xf>
    <xf numFmtId="165" fontId="1" fillId="4" borderId="7" xfId="0" applyNumberFormat="1" applyFont="1" applyFill="1" applyBorder="1" applyAlignment="1" applyProtection="1">
      <alignment horizontal="right" vertical="center" wrapText="1" indent="3"/>
    </xf>
    <xf numFmtId="165" fontId="1" fillId="4" borderId="13" xfId="0" applyNumberFormat="1" applyFont="1" applyFill="1" applyBorder="1" applyAlignment="1" applyProtection="1">
      <alignment horizontal="right" vertical="center" wrapText="1" indent="3"/>
    </xf>
    <xf numFmtId="0" fontId="1" fillId="0" borderId="19" xfId="3" applyFont="1" applyFill="1" applyBorder="1" applyAlignment="1" applyProtection="1">
      <alignment horizontal="left" vertical="center" wrapText="1"/>
      <protection locked="0"/>
    </xf>
    <xf numFmtId="0" fontId="1" fillId="0" borderId="13" xfId="3" applyFont="1" applyFill="1" applyBorder="1" applyAlignment="1" applyProtection="1">
      <alignment horizontal="left" vertical="center" wrapText="1"/>
      <protection locked="0"/>
    </xf>
    <xf numFmtId="4" fontId="1" fillId="0" borderId="19" xfId="3" applyNumberFormat="1" applyFont="1" applyFill="1" applyBorder="1" applyAlignment="1" applyProtection="1">
      <alignment horizontal="right" vertical="center" wrapText="1"/>
      <protection locked="0"/>
    </xf>
    <xf numFmtId="3" fontId="1" fillId="0" borderId="19" xfId="3" applyNumberFormat="1" applyFont="1" applyFill="1" applyBorder="1" applyAlignment="1" applyProtection="1">
      <alignment horizontal="right" vertical="center" wrapText="1"/>
      <protection locked="0"/>
    </xf>
    <xf numFmtId="4" fontId="1" fillId="0" borderId="13" xfId="3" applyNumberFormat="1" applyFont="1" applyFill="1" applyBorder="1" applyAlignment="1" applyProtection="1">
      <alignment horizontal="right" vertical="center" wrapText="1"/>
      <protection locked="0"/>
    </xf>
    <xf numFmtId="3" fontId="1" fillId="0" borderId="13" xfId="3" applyNumberFormat="1" applyFont="1" applyFill="1" applyBorder="1" applyAlignment="1" applyProtection="1">
      <alignment horizontal="right" vertical="center" wrapText="1"/>
      <protection locked="0"/>
    </xf>
    <xf numFmtId="0" fontId="1" fillId="0" borderId="5" xfId="1" applyNumberFormat="1" applyFont="1" applyFill="1" applyBorder="1" applyAlignment="1" applyProtection="1">
      <alignment horizontal="right" vertical="center" wrapText="1"/>
      <protection locked="0"/>
    </xf>
    <xf numFmtId="4" fontId="1" fillId="0" borderId="5" xfId="1" applyNumberFormat="1" applyFont="1" applyFill="1" applyBorder="1" applyAlignment="1" applyProtection="1">
      <alignment horizontal="right" vertical="center" wrapText="1"/>
      <protection locked="0"/>
    </xf>
    <xf numFmtId="3" fontId="1" fillId="0" borderId="19" xfId="0" applyNumberFormat="1" applyFont="1" applyFill="1" applyBorder="1" applyAlignment="1" applyProtection="1">
      <alignment horizontal="right" vertical="center" wrapText="1"/>
      <protection locked="0"/>
    </xf>
    <xf numFmtId="0" fontId="26" fillId="3" borderId="0" xfId="0" applyNumberFormat="1" applyFont="1" applyFill="1" applyAlignment="1">
      <alignment horizontal="left" vertical="top"/>
    </xf>
    <xf numFmtId="49" fontId="26" fillId="3" borderId="0" xfId="0" applyNumberFormat="1" applyFont="1" applyFill="1" applyAlignment="1">
      <alignment horizontal="left" vertical="top"/>
    </xf>
    <xf numFmtId="0" fontId="1" fillId="0" borderId="0" xfId="0" applyFont="1" applyAlignment="1" applyProtection="1">
      <alignment vertical="center" wrapText="1"/>
    </xf>
    <xf numFmtId="0" fontId="1" fillId="0" borderId="0" xfId="0" applyFont="1" applyFill="1" applyBorder="1" applyAlignment="1" applyProtection="1">
      <alignment vertical="center" wrapText="1"/>
    </xf>
    <xf numFmtId="4" fontId="1" fillId="0" borderId="18" xfId="0" applyNumberFormat="1" applyFont="1" applyFill="1" applyBorder="1" applyAlignment="1" applyProtection="1">
      <alignment horizontal="right" vertical="center" wrapText="1"/>
      <protection locked="0"/>
    </xf>
    <xf numFmtId="4" fontId="1" fillId="0" borderId="22" xfId="0" applyNumberFormat="1" applyFont="1" applyFill="1" applyBorder="1" applyAlignment="1" applyProtection="1">
      <alignment horizontal="right" vertical="center" wrapText="1"/>
      <protection locked="0"/>
    </xf>
    <xf numFmtId="4" fontId="1" fillId="2" borderId="18" xfId="0" applyNumberFormat="1" applyFont="1" applyFill="1" applyBorder="1" applyAlignment="1" applyProtection="1">
      <alignment horizontal="right" vertical="center" wrapText="1"/>
      <protection locked="0"/>
    </xf>
    <xf numFmtId="4" fontId="1" fillId="2" borderId="21" xfId="0" applyNumberFormat="1" applyFont="1" applyFill="1" applyBorder="1" applyAlignment="1" applyProtection="1">
      <alignment horizontal="right" vertical="center" wrapText="1"/>
      <protection locked="0"/>
    </xf>
    <xf numFmtId="4" fontId="1" fillId="0" borderId="19" xfId="0" applyNumberFormat="1" applyFont="1" applyFill="1" applyBorder="1" applyAlignment="1" applyProtection="1">
      <alignment horizontal="right" vertical="center" wrapText="1"/>
      <protection locked="0"/>
    </xf>
    <xf numFmtId="4" fontId="1" fillId="0" borderId="8" xfId="0" applyNumberFormat="1" applyFont="1" applyFill="1" applyBorder="1" applyAlignment="1" applyProtection="1">
      <alignment horizontal="right" vertical="center" wrapText="1"/>
      <protection locked="0"/>
    </xf>
    <xf numFmtId="4" fontId="1" fillId="2" borderId="8" xfId="0" applyNumberFormat="1" applyFont="1" applyFill="1" applyBorder="1" applyAlignment="1" applyProtection="1">
      <alignment horizontal="right" vertical="center" wrapText="1"/>
      <protection locked="0"/>
    </xf>
    <xf numFmtId="0" fontId="1" fillId="3" borderId="0" xfId="0" quotePrefix="1" applyFont="1" applyFill="1" applyBorder="1" applyAlignment="1" applyProtection="1">
      <alignment horizontal="center" vertical="center" wrapText="1"/>
    </xf>
    <xf numFmtId="0" fontId="1" fillId="0" borderId="0" xfId="2"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xf>
    <xf numFmtId="0" fontId="3" fillId="0" borderId="43"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44" xfId="0" applyFont="1" applyFill="1" applyBorder="1" applyAlignment="1" applyProtection="1">
      <alignment horizontal="left" vertical="center" wrapText="1"/>
    </xf>
    <xf numFmtId="0" fontId="3" fillId="0" borderId="38" xfId="0" applyFont="1" applyFill="1" applyBorder="1" applyAlignment="1" applyProtection="1">
      <alignment horizontal="left" vertical="center" wrapText="1"/>
    </xf>
    <xf numFmtId="49" fontId="1" fillId="0" borderId="45" xfId="0" applyNumberFormat="1" applyFont="1" applyFill="1" applyBorder="1" applyAlignment="1" applyProtection="1">
      <alignment horizontal="center" vertical="center" wrapText="1"/>
      <protection locked="0"/>
    </xf>
    <xf numFmtId="49" fontId="1" fillId="0" borderId="46" xfId="0" applyNumberFormat="1" applyFont="1" applyFill="1" applyBorder="1" applyAlignment="1" applyProtection="1">
      <alignment horizontal="center" vertical="center" wrapText="1"/>
      <protection locked="0"/>
    </xf>
    <xf numFmtId="49" fontId="1" fillId="0" borderId="39" xfId="0" applyNumberFormat="1" applyFont="1" applyFill="1" applyBorder="1" applyAlignment="1" applyProtection="1">
      <alignment horizontal="center" vertical="center" wrapText="1"/>
      <protection locked="0"/>
    </xf>
    <xf numFmtId="0" fontId="1" fillId="0" borderId="34" xfId="0" applyFont="1" applyFill="1" applyBorder="1" applyAlignment="1" applyProtection="1">
      <alignment horizontal="right" vertical="center" wrapText="1"/>
      <protection locked="0"/>
    </xf>
    <xf numFmtId="0" fontId="1" fillId="0" borderId="50" xfId="0" applyFont="1" applyFill="1" applyBorder="1" applyAlignment="1" applyProtection="1">
      <alignment horizontal="right" vertical="center" wrapText="1"/>
      <protection locked="0"/>
    </xf>
    <xf numFmtId="0" fontId="1" fillId="0" borderId="64" xfId="0" applyFont="1" applyFill="1" applyBorder="1" applyAlignment="1" applyProtection="1">
      <alignment horizontal="right" vertical="center" wrapText="1"/>
      <protection locked="0"/>
    </xf>
    <xf numFmtId="0" fontId="1" fillId="0" borderId="7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3" fillId="0" borderId="0" xfId="0" applyFont="1" applyFill="1" applyAlignment="1" applyProtection="1">
      <alignment horizontal="left" vertical="center" wrapText="1"/>
    </xf>
    <xf numFmtId="0" fontId="1" fillId="0" borderId="73" xfId="0" applyFont="1" applyFill="1" applyBorder="1" applyAlignment="1" applyProtection="1">
      <alignment horizontal="right" vertical="center" wrapText="1"/>
      <protection locked="0"/>
    </xf>
    <xf numFmtId="0" fontId="1" fillId="0" borderId="74" xfId="0" applyFont="1" applyFill="1" applyBorder="1" applyAlignment="1" applyProtection="1">
      <alignment horizontal="right" vertical="center" wrapText="1"/>
      <protection locked="0"/>
    </xf>
    <xf numFmtId="0" fontId="1" fillId="0" borderId="69" xfId="0" applyFont="1" applyFill="1" applyBorder="1" applyAlignment="1" applyProtection="1">
      <alignment horizontal="right" vertical="center" wrapText="1"/>
      <protection locked="0"/>
    </xf>
    <xf numFmtId="0" fontId="1" fillId="0" borderId="70" xfId="0" applyFont="1" applyFill="1" applyBorder="1" applyAlignment="1" applyProtection="1">
      <alignment horizontal="right" vertical="center" wrapText="1"/>
      <protection locked="0"/>
    </xf>
    <xf numFmtId="3" fontId="1" fillId="0" borderId="30" xfId="0" applyNumberFormat="1" applyFont="1" applyFill="1" applyBorder="1" applyAlignment="1" applyProtection="1">
      <alignment horizontal="right" vertical="center" wrapText="1"/>
      <protection locked="0"/>
    </xf>
    <xf numFmtId="3" fontId="1" fillId="0" borderId="51" xfId="0" applyNumberFormat="1" applyFont="1" applyFill="1" applyBorder="1" applyAlignment="1" applyProtection="1">
      <alignment horizontal="right" vertical="center" wrapText="1"/>
      <protection locked="0"/>
    </xf>
    <xf numFmtId="164" fontId="1" fillId="0" borderId="27" xfId="0" applyNumberFormat="1" applyFont="1" applyFill="1" applyBorder="1" applyAlignment="1" applyProtection="1">
      <alignment horizontal="left" vertical="center" wrapText="1"/>
    </xf>
    <xf numFmtId="164" fontId="1" fillId="0" borderId="11" xfId="0" applyNumberFormat="1" applyFont="1" applyFill="1" applyBorder="1" applyAlignment="1" applyProtection="1">
      <alignment horizontal="left" vertical="center" wrapText="1"/>
    </xf>
    <xf numFmtId="164" fontId="1" fillId="0" borderId="12" xfId="0" applyNumberFormat="1" applyFont="1" applyFill="1" applyBorder="1" applyAlignment="1" applyProtection="1">
      <alignment horizontal="left" vertical="center" wrapText="1"/>
    </xf>
    <xf numFmtId="0" fontId="1" fillId="2" borderId="0" xfId="2" applyFont="1" applyFill="1" applyBorder="1" applyAlignment="1" applyProtection="1">
      <alignment horizontal="center" vertical="center" wrapText="1"/>
    </xf>
    <xf numFmtId="164" fontId="1" fillId="0" borderId="25" xfId="0" applyNumberFormat="1" applyFont="1" applyFill="1" applyBorder="1" applyAlignment="1" applyProtection="1">
      <alignment horizontal="left" vertical="center" wrapText="1"/>
    </xf>
    <xf numFmtId="164" fontId="1" fillId="0" borderId="9" xfId="0" applyNumberFormat="1" applyFont="1" applyFill="1" applyBorder="1" applyAlignment="1" applyProtection="1">
      <alignment horizontal="left" vertical="center" wrapText="1"/>
    </xf>
    <xf numFmtId="164" fontId="1" fillId="0" borderId="10" xfId="0" applyNumberFormat="1" applyFont="1" applyFill="1" applyBorder="1" applyAlignment="1" applyProtection="1">
      <alignment horizontal="left" vertical="center" wrapText="1"/>
    </xf>
    <xf numFmtId="164" fontId="3" fillId="0" borderId="23" xfId="0" applyNumberFormat="1" applyFont="1" applyFill="1" applyBorder="1" applyAlignment="1" applyProtection="1">
      <alignment horizontal="center" vertical="center" wrapText="1"/>
    </xf>
    <xf numFmtId="164" fontId="3" fillId="0" borderId="41" xfId="0" applyNumberFormat="1" applyFont="1" applyFill="1" applyBorder="1" applyAlignment="1" applyProtection="1">
      <alignment horizontal="center" vertical="center" wrapText="1"/>
    </xf>
    <xf numFmtId="164" fontId="3" fillId="0" borderId="43" xfId="0" applyNumberFormat="1" applyFont="1" applyFill="1" applyBorder="1" applyAlignment="1" applyProtection="1">
      <alignment horizontal="center" vertical="center" wrapText="1"/>
    </xf>
    <xf numFmtId="164" fontId="3" fillId="0" borderId="44" xfId="0" applyNumberFormat="1" applyFont="1" applyFill="1" applyBorder="1" applyAlignment="1" applyProtection="1">
      <alignment horizontal="center" vertical="center" wrapText="1"/>
    </xf>
    <xf numFmtId="164" fontId="3" fillId="0" borderId="16" xfId="0" applyNumberFormat="1" applyFont="1" applyFill="1" applyBorder="1" applyAlignment="1" applyProtection="1">
      <alignment horizontal="center" vertical="center" wrapText="1"/>
    </xf>
    <xf numFmtId="164" fontId="3" fillId="0" borderId="38" xfId="0" applyNumberFormat="1"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1" fillId="0" borderId="25"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1" fillId="3" borderId="20" xfId="0" quotePrefix="1"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3" fillId="0" borderId="70" xfId="0" applyFont="1" applyFill="1" applyBorder="1" applyAlignment="1" applyProtection="1">
      <alignment horizontal="center" vertical="center" wrapText="1"/>
    </xf>
    <xf numFmtId="0" fontId="23" fillId="0" borderId="71" xfId="0" applyFont="1" applyFill="1" applyBorder="1" applyAlignment="1" applyProtection="1">
      <alignment horizontal="center" vertical="center" wrapText="1"/>
    </xf>
    <xf numFmtId="0" fontId="1" fillId="0" borderId="59"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72"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75" xfId="0" applyFont="1" applyFill="1" applyBorder="1" applyAlignment="1" applyProtection="1">
      <alignment horizontal="right" vertical="center" wrapText="1"/>
      <protection locked="0"/>
    </xf>
    <xf numFmtId="0" fontId="1" fillId="0" borderId="33" xfId="0" applyFont="1" applyFill="1" applyBorder="1" applyAlignment="1" applyProtection="1">
      <alignment horizontal="right" vertical="center" wrapText="1"/>
      <protection locked="0"/>
    </xf>
    <xf numFmtId="0" fontId="1" fillId="0" borderId="72" xfId="0" applyFont="1" applyFill="1" applyBorder="1" applyAlignment="1" applyProtection="1">
      <alignment horizontal="right" vertical="center" wrapText="1"/>
      <protection locked="0"/>
    </xf>
    <xf numFmtId="0" fontId="1" fillId="0" borderId="65" xfId="0" applyFont="1" applyFill="1" applyBorder="1" applyAlignment="1" applyProtection="1">
      <alignment horizontal="right" vertical="center" wrapText="1"/>
      <protection locked="0"/>
    </xf>
    <xf numFmtId="0" fontId="1" fillId="0" borderId="30"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protection locked="0"/>
    </xf>
    <xf numFmtId="0" fontId="1" fillId="0" borderId="32" xfId="0" applyFont="1" applyFill="1" applyBorder="1" applyAlignment="1" applyProtection="1">
      <alignment horizontal="right" vertical="center" wrapText="1"/>
      <protection locked="0"/>
    </xf>
    <xf numFmtId="0" fontId="1" fillId="0" borderId="51" xfId="0" applyFont="1" applyFill="1" applyBorder="1" applyAlignment="1" applyProtection="1">
      <alignment horizontal="right" vertical="center" wrapText="1"/>
      <protection locked="0"/>
    </xf>
    <xf numFmtId="0" fontId="3" fillId="0" borderId="41"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0" xfId="0" applyFont="1" applyFill="1" applyAlignment="1" applyProtection="1">
      <alignment vertical="center" wrapText="1"/>
    </xf>
    <xf numFmtId="0" fontId="1" fillId="0" borderId="0" xfId="0" applyFont="1" applyAlignment="1" applyProtection="1">
      <alignment vertical="center" wrapText="1"/>
    </xf>
    <xf numFmtId="0" fontId="1" fillId="0" borderId="27"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0" fontId="1" fillId="0" borderId="6"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2" borderId="23" xfId="0" applyFont="1" applyFill="1" applyBorder="1" applyAlignment="1" applyProtection="1">
      <alignment horizontal="left" vertical="center" wrapText="1"/>
    </xf>
    <xf numFmtId="0" fontId="1" fillId="2" borderId="41" xfId="0" applyFont="1" applyFill="1" applyBorder="1" applyAlignment="1" applyProtection="1">
      <alignment horizontal="left" vertical="center" wrapText="1"/>
    </xf>
    <xf numFmtId="0" fontId="1" fillId="2" borderId="43" xfId="0" applyFont="1" applyFill="1" applyBorder="1" applyAlignment="1" applyProtection="1">
      <alignment horizontal="left" vertical="center" wrapText="1"/>
    </xf>
    <xf numFmtId="3" fontId="1" fillId="0" borderId="40" xfId="0" applyNumberFormat="1" applyFont="1" applyFill="1" applyBorder="1" applyAlignment="1" applyProtection="1">
      <alignment horizontal="right" vertical="center" wrapText="1"/>
      <protection locked="0"/>
    </xf>
    <xf numFmtId="3" fontId="1" fillId="0" borderId="15" xfId="0" applyNumberFormat="1" applyFont="1" applyFill="1" applyBorder="1" applyAlignment="1" applyProtection="1">
      <alignment horizontal="right" vertical="center" wrapText="1"/>
      <protection locked="0"/>
    </xf>
    <xf numFmtId="0" fontId="9" fillId="0" borderId="0" xfId="0" applyFont="1" applyFill="1" applyBorder="1" applyAlignment="1" applyProtection="1">
      <alignment horizontal="left" vertical="center" wrapText="1"/>
    </xf>
    <xf numFmtId="3" fontId="1" fillId="0" borderId="23" xfId="0" applyNumberFormat="1" applyFont="1" applyFill="1" applyBorder="1" applyAlignment="1" applyProtection="1">
      <alignment horizontal="right" vertical="center" wrapText="1"/>
      <protection locked="0"/>
    </xf>
    <xf numFmtId="3" fontId="1" fillId="0" borderId="43" xfId="0" applyNumberFormat="1" applyFont="1" applyFill="1" applyBorder="1" applyAlignment="1" applyProtection="1">
      <alignment horizontal="right" vertical="center" wrapText="1"/>
      <protection locked="0"/>
    </xf>
    <xf numFmtId="0" fontId="1" fillId="0" borderId="40" xfId="3" applyFont="1" applyFill="1" applyBorder="1" applyAlignment="1" applyProtection="1">
      <alignment horizontal="left" vertical="center" wrapText="1"/>
      <protection locked="0"/>
    </xf>
    <xf numFmtId="0" fontId="1" fillId="0" borderId="17" xfId="3" applyFont="1" applyFill="1" applyBorder="1" applyAlignment="1" applyProtection="1">
      <alignment horizontal="left" vertical="center" wrapText="1"/>
      <protection locked="0"/>
    </xf>
    <xf numFmtId="0" fontId="1" fillId="0" borderId="23" xfId="2" applyFont="1" applyFill="1" applyBorder="1" applyAlignment="1" applyProtection="1">
      <alignment horizontal="left" vertical="center" wrapText="1"/>
    </xf>
    <xf numFmtId="0" fontId="1" fillId="0" borderId="41" xfId="2" applyFont="1" applyFill="1" applyBorder="1" applyAlignment="1" applyProtection="1">
      <alignment horizontal="left" vertical="center" wrapText="1"/>
    </xf>
    <xf numFmtId="0" fontId="1" fillId="0" borderId="43" xfId="2" applyFont="1" applyFill="1" applyBorder="1" applyAlignment="1" applyProtection="1">
      <alignment horizontal="left" vertical="center" wrapText="1"/>
    </xf>
    <xf numFmtId="0" fontId="1" fillId="0" borderId="44" xfId="2" applyFont="1" applyFill="1" applyBorder="1" applyAlignment="1" applyProtection="1">
      <alignment horizontal="left" vertical="center" wrapText="1"/>
    </xf>
    <xf numFmtId="0" fontId="1" fillId="0" borderId="16" xfId="2" applyFont="1" applyFill="1" applyBorder="1" applyAlignment="1" applyProtection="1">
      <alignment horizontal="left" vertical="center" wrapText="1"/>
    </xf>
    <xf numFmtId="0" fontId="1" fillId="0" borderId="38" xfId="2" applyFont="1" applyFill="1" applyBorder="1" applyAlignment="1" applyProtection="1">
      <alignment horizontal="left" vertical="center" wrapText="1"/>
    </xf>
    <xf numFmtId="0" fontId="1" fillId="0" borderId="47" xfId="0" applyFont="1" applyFill="1" applyBorder="1" applyAlignment="1" applyProtection="1">
      <alignment horizontal="left" vertical="center" wrapText="1"/>
    </xf>
    <xf numFmtId="0" fontId="1" fillId="0" borderId="14" xfId="0" applyFont="1" applyFill="1" applyBorder="1" applyAlignment="1" applyProtection="1">
      <alignment horizontal="left" vertical="center" wrapText="1"/>
    </xf>
    <xf numFmtId="0" fontId="1" fillId="0" borderId="48" xfId="0" applyFont="1" applyFill="1" applyBorder="1" applyAlignment="1" applyProtection="1">
      <alignment horizontal="left" vertical="center" wrapText="1"/>
    </xf>
    <xf numFmtId="0" fontId="1" fillId="0" borderId="44"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38" xfId="0" applyFont="1" applyFill="1" applyBorder="1" applyAlignment="1" applyProtection="1">
      <alignment horizontal="left" vertical="center" wrapText="1"/>
    </xf>
    <xf numFmtId="3" fontId="1" fillId="0" borderId="29" xfId="0" applyNumberFormat="1" applyFont="1" applyFill="1" applyBorder="1" applyAlignment="1" applyProtection="1">
      <alignment horizontal="right" vertical="center" wrapText="1"/>
      <protection locked="0"/>
    </xf>
    <xf numFmtId="3" fontId="1" fillId="0" borderId="49" xfId="0" applyNumberFormat="1" applyFont="1" applyFill="1" applyBorder="1" applyAlignment="1" applyProtection="1">
      <alignment horizontal="right" vertical="center" wrapText="1"/>
      <protection locked="0"/>
    </xf>
    <xf numFmtId="164" fontId="3" fillId="0" borderId="0" xfId="0" applyNumberFormat="1" applyFont="1" applyFill="1" applyBorder="1" applyAlignment="1" applyProtection="1">
      <alignment horizontal="left" vertical="center" wrapText="1"/>
    </xf>
    <xf numFmtId="164" fontId="1" fillId="0" borderId="0" xfId="0" applyNumberFormat="1" applyFont="1" applyFill="1" applyBorder="1" applyAlignment="1" applyProtection="1">
      <alignment horizontal="left" vertical="center" wrapText="1"/>
    </xf>
    <xf numFmtId="0" fontId="1" fillId="0" borderId="2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xf>
    <xf numFmtId="0" fontId="1" fillId="2" borderId="2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38"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27" xfId="0" applyNumberFormat="1" applyFont="1" applyFill="1" applyBorder="1" applyAlignment="1" applyProtection="1">
      <alignment horizontal="center" vertical="center" wrapText="1"/>
      <protection locked="0"/>
    </xf>
    <xf numFmtId="0" fontId="1" fillId="0" borderId="11"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4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38" xfId="0" applyFont="1" applyFill="1" applyBorder="1" applyAlignment="1" applyProtection="1">
      <alignment horizontal="center" vertical="center" wrapText="1"/>
    </xf>
    <xf numFmtId="0" fontId="3" fillId="3" borderId="23" xfId="0" applyFont="1" applyFill="1" applyBorder="1" applyAlignment="1" applyProtection="1">
      <alignment horizontal="left" vertical="center"/>
    </xf>
    <xf numFmtId="0" fontId="3" fillId="3" borderId="41" xfId="0" applyFont="1" applyFill="1" applyBorder="1" applyAlignment="1" applyProtection="1">
      <alignment horizontal="left" vertical="center"/>
    </xf>
    <xf numFmtId="0" fontId="3" fillId="3" borderId="43" xfId="0" applyFont="1" applyFill="1" applyBorder="1" applyAlignment="1" applyProtection="1">
      <alignment horizontal="left" vertical="center"/>
    </xf>
    <xf numFmtId="0" fontId="1" fillId="0" borderId="20" xfId="0" applyFont="1" applyFill="1" applyBorder="1" applyAlignment="1" applyProtection="1">
      <alignment horizontal="left" vertical="center" wrapText="1"/>
    </xf>
    <xf numFmtId="0" fontId="3" fillId="3" borderId="57" xfId="0" applyFont="1" applyFill="1" applyBorder="1" applyAlignment="1" applyProtection="1">
      <alignment horizontal="left" vertical="center" wrapText="1"/>
    </xf>
    <xf numFmtId="0" fontId="3" fillId="3" borderId="58" xfId="0" applyFont="1" applyFill="1" applyBorder="1" applyAlignment="1" applyProtection="1">
      <alignment horizontal="left" vertical="center" wrapText="1"/>
    </xf>
    <xf numFmtId="0" fontId="3" fillId="3" borderId="59" xfId="0" applyFont="1" applyFill="1" applyBorder="1" applyAlignment="1" applyProtection="1">
      <alignment horizontal="left" vertical="center" wrapText="1"/>
    </xf>
    <xf numFmtId="0" fontId="1" fillId="0" borderId="0" xfId="0" applyFont="1" applyFill="1" applyAlignment="1" applyProtection="1">
      <alignment horizontal="left" vertical="center" wrapText="1"/>
    </xf>
    <xf numFmtId="0" fontId="1" fillId="0" borderId="12" xfId="0" applyFont="1" applyFill="1" applyBorder="1" applyAlignment="1" applyProtection="1">
      <alignment horizontal="left" vertical="center" wrapText="1"/>
    </xf>
    <xf numFmtId="49" fontId="3" fillId="0" borderId="0" xfId="0" applyNumberFormat="1" applyFont="1" applyFill="1" applyAlignment="1" applyProtection="1">
      <alignment horizontal="left" vertical="center" wrapText="1"/>
    </xf>
    <xf numFmtId="0" fontId="1" fillId="0" borderId="41" xfId="3" applyFont="1" applyFill="1" applyBorder="1" applyAlignment="1" applyProtection="1">
      <alignment horizontal="center" vertical="center" wrapText="1"/>
    </xf>
    <xf numFmtId="0" fontId="1" fillId="0" borderId="0" xfId="3" applyFont="1" applyFill="1" applyBorder="1" applyAlignment="1" applyProtection="1">
      <alignment horizontal="center" vertical="center" wrapText="1"/>
    </xf>
    <xf numFmtId="0" fontId="1" fillId="0" borderId="16" xfId="3"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1" fillId="0" borderId="40"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9"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 fillId="0" borderId="19" xfId="3" applyFont="1" applyFill="1" applyBorder="1" applyAlignment="1" applyProtection="1">
      <alignment horizontal="center" vertical="center" wrapText="1"/>
    </xf>
    <xf numFmtId="0" fontId="1" fillId="0" borderId="18" xfId="3" applyFont="1" applyFill="1" applyBorder="1" applyAlignment="1" applyProtection="1">
      <alignment horizontal="center" vertical="center" wrapText="1"/>
    </xf>
    <xf numFmtId="0" fontId="1" fillId="0" borderId="21" xfId="3" applyFont="1" applyFill="1" applyBorder="1" applyAlignment="1" applyProtection="1">
      <alignment horizontal="center" vertical="center" wrapText="1"/>
    </xf>
    <xf numFmtId="0" fontId="6" fillId="0" borderId="0" xfId="0" applyFont="1" applyFill="1" applyAlignment="1" applyProtection="1">
      <alignment horizontal="left" vertical="center" wrapText="1"/>
    </xf>
    <xf numFmtId="0" fontId="1" fillId="0" borderId="21" xfId="0" applyFont="1" applyFill="1" applyBorder="1" applyAlignment="1" applyProtection="1">
      <alignment horizontal="center" vertical="center" wrapText="1"/>
    </xf>
    <xf numFmtId="3" fontId="1" fillId="0" borderId="6" xfId="0" applyNumberFormat="1" applyFont="1" applyFill="1" applyBorder="1" applyAlignment="1" applyProtection="1">
      <alignment horizontal="right" vertical="center" wrapText="1"/>
      <protection locked="0"/>
    </xf>
    <xf numFmtId="3" fontId="1" fillId="0" borderId="7" xfId="0" applyNumberFormat="1" applyFont="1" applyFill="1" applyBorder="1" applyAlignment="1" applyProtection="1">
      <alignment horizontal="right" vertical="center" wrapText="1"/>
      <protection locked="0"/>
    </xf>
    <xf numFmtId="0" fontId="1" fillId="0" borderId="23" xfId="0" applyFont="1" applyFill="1" applyBorder="1" applyAlignment="1" applyProtection="1">
      <alignment horizontal="left" vertical="center" wrapText="1"/>
    </xf>
    <xf numFmtId="0" fontId="1" fillId="0" borderId="41" xfId="0" applyFont="1" applyFill="1" applyBorder="1" applyAlignment="1" applyProtection="1">
      <alignment horizontal="left" vertical="center" wrapText="1"/>
    </xf>
    <xf numFmtId="0" fontId="1" fillId="0" borderId="43" xfId="0" applyFont="1" applyFill="1" applyBorder="1" applyAlignment="1" applyProtection="1">
      <alignment horizontal="left" vertical="center" wrapText="1"/>
    </xf>
    <xf numFmtId="0" fontId="1" fillId="0" borderId="20" xfId="3" applyFont="1" applyFill="1" applyBorder="1" applyAlignment="1" applyProtection="1">
      <alignment horizontal="left" vertical="center" wrapText="1"/>
      <protection locked="0"/>
    </xf>
    <xf numFmtId="0" fontId="1" fillId="0" borderId="0" xfId="3" applyFont="1" applyFill="1" applyBorder="1" applyAlignment="1" applyProtection="1">
      <alignment horizontal="left" vertical="center" wrapText="1"/>
      <protection locked="0"/>
    </xf>
    <xf numFmtId="0" fontId="1" fillId="0" borderId="42" xfId="3" applyFont="1" applyFill="1" applyBorder="1" applyAlignment="1" applyProtection="1">
      <alignment horizontal="left" vertical="center" wrapText="1"/>
      <protection locked="0"/>
    </xf>
    <xf numFmtId="0" fontId="1" fillId="0" borderId="31" xfId="3"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xf>
    <xf numFmtId="0" fontId="1" fillId="2" borderId="31" xfId="0" applyFont="1" applyFill="1" applyBorder="1" applyAlignment="1" applyProtection="1">
      <alignment horizontal="left" vertical="center" wrapText="1"/>
    </xf>
    <xf numFmtId="0" fontId="1" fillId="2" borderId="60"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23" xfId="3" applyFont="1" applyFill="1" applyBorder="1" applyAlignment="1" applyProtection="1">
      <alignment horizontal="center" vertical="center" wrapText="1"/>
    </xf>
    <xf numFmtId="0" fontId="1" fillId="0" borderId="43" xfId="3" applyFont="1" applyFill="1" applyBorder="1" applyAlignment="1" applyProtection="1">
      <alignment horizontal="center" vertical="center" wrapText="1"/>
    </xf>
    <xf numFmtId="0" fontId="1" fillId="0" borderId="20" xfId="3" applyFont="1" applyFill="1" applyBorder="1" applyAlignment="1" applyProtection="1">
      <alignment horizontal="center" vertical="center" wrapText="1"/>
    </xf>
    <xf numFmtId="0" fontId="1" fillId="0" borderId="4" xfId="3" applyFont="1" applyFill="1" applyBorder="1" applyAlignment="1" applyProtection="1">
      <alignment horizontal="center" vertical="center" wrapText="1"/>
    </xf>
    <xf numFmtId="0" fontId="1" fillId="0" borderId="44" xfId="3" applyFont="1" applyFill="1" applyBorder="1" applyAlignment="1" applyProtection="1">
      <alignment horizontal="center" vertical="center" wrapText="1"/>
    </xf>
    <xf numFmtId="0" fontId="1" fillId="0" borderId="38" xfId="3"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39"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 fillId="2" borderId="40"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5" xfId="0"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1" fillId="5" borderId="36" xfId="0" applyFont="1" applyFill="1" applyBorder="1" applyAlignment="1" applyProtection="1">
      <alignment horizontal="left" vertical="center" wrapText="1"/>
    </xf>
    <xf numFmtId="0" fontId="1" fillId="5" borderId="53" xfId="0" applyFont="1" applyFill="1" applyBorder="1" applyAlignment="1" applyProtection="1">
      <alignment horizontal="left" vertical="center" wrapText="1"/>
    </xf>
    <xf numFmtId="0" fontId="1" fillId="5" borderId="37" xfId="0" applyFont="1" applyFill="1" applyBorder="1" applyAlignment="1" applyProtection="1">
      <alignment horizontal="left" vertical="center" wrapText="1"/>
    </xf>
    <xf numFmtId="0" fontId="3" fillId="0" borderId="21" xfId="0" applyFont="1" applyFill="1" applyBorder="1" applyAlignment="1" applyProtection="1">
      <alignment horizontal="center" vertical="center" wrapText="1"/>
    </xf>
    <xf numFmtId="0" fontId="9" fillId="0" borderId="41" xfId="2" applyFont="1" applyFill="1" applyBorder="1" applyAlignment="1" applyProtection="1">
      <alignment horizontal="left" vertical="center" wrapText="1"/>
    </xf>
    <xf numFmtId="0" fontId="1" fillId="0" borderId="27" xfId="3" applyFont="1" applyFill="1" applyBorder="1" applyAlignment="1" applyProtection="1">
      <alignment horizontal="left" vertical="center" wrapText="1"/>
      <protection locked="0"/>
    </xf>
    <xf numFmtId="0" fontId="1" fillId="0" borderId="11" xfId="3" applyFont="1" applyFill="1" applyBorder="1" applyAlignment="1" applyProtection="1">
      <alignment horizontal="left" vertical="center" wrapText="1"/>
      <protection locked="0"/>
    </xf>
    <xf numFmtId="0" fontId="1" fillId="2" borderId="0" xfId="0" applyFont="1" applyFill="1" applyAlignment="1" applyProtection="1">
      <alignment horizontal="left" vertical="center" wrapText="1"/>
    </xf>
    <xf numFmtId="0" fontId="3" fillId="0" borderId="23"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xf>
    <xf numFmtId="0" fontId="3" fillId="0" borderId="40" xfId="0" applyFont="1" applyFill="1" applyBorder="1" applyAlignment="1" applyProtection="1">
      <alignment vertical="center" wrapText="1"/>
    </xf>
    <xf numFmtId="0" fontId="3" fillId="0" borderId="17" xfId="0" applyFont="1" applyFill="1" applyBorder="1" applyAlignment="1" applyProtection="1">
      <alignment vertical="center" wrapText="1"/>
    </xf>
    <xf numFmtId="0" fontId="3" fillId="0" borderId="15" xfId="0" applyFont="1" applyFill="1" applyBorder="1" applyAlignment="1" applyProtection="1">
      <alignment vertical="center" wrapText="1"/>
    </xf>
    <xf numFmtId="0" fontId="1" fillId="0" borderId="47" xfId="0" applyFont="1" applyFill="1" applyBorder="1" applyAlignment="1" applyProtection="1">
      <alignment vertical="center" wrapText="1"/>
    </xf>
    <xf numFmtId="0" fontId="1" fillId="0" borderId="14" xfId="0" applyFont="1" applyFill="1" applyBorder="1" applyAlignment="1" applyProtection="1">
      <alignment vertical="center" wrapText="1"/>
    </xf>
    <xf numFmtId="0" fontId="1" fillId="0" borderId="48" xfId="0" applyFont="1" applyFill="1" applyBorder="1" applyAlignment="1" applyProtection="1">
      <alignment vertical="center" wrapText="1"/>
    </xf>
    <xf numFmtId="0" fontId="3" fillId="0" borderId="42" xfId="0" applyFont="1" applyFill="1" applyBorder="1" applyAlignment="1" applyProtection="1">
      <alignment horizontal="left" vertical="center" wrapText="1"/>
    </xf>
    <xf numFmtId="0" fontId="3" fillId="0" borderId="31" xfId="0" applyFont="1" applyFill="1" applyBorder="1" applyAlignment="1" applyProtection="1">
      <alignment horizontal="left" vertical="center" wrapText="1"/>
    </xf>
    <xf numFmtId="0" fontId="3" fillId="0" borderId="60" xfId="0" applyFont="1" applyFill="1" applyBorder="1" applyAlignment="1" applyProtection="1">
      <alignment horizontal="left" vertical="center" wrapText="1"/>
    </xf>
    <xf numFmtId="0" fontId="1" fillId="0" borderId="45"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protection locked="0"/>
    </xf>
    <xf numFmtId="0" fontId="1" fillId="0" borderId="46" xfId="0" applyFont="1" applyFill="1" applyBorder="1" applyAlignment="1" applyProtection="1">
      <alignment horizontal="left" vertical="center" wrapText="1"/>
      <protection locked="0"/>
    </xf>
    <xf numFmtId="0" fontId="1" fillId="0" borderId="39" xfId="0" applyFont="1" applyFill="1" applyBorder="1" applyAlignment="1" applyProtection="1">
      <alignment horizontal="left" vertical="center" wrapText="1"/>
      <protection locked="0"/>
    </xf>
    <xf numFmtId="0" fontId="3" fillId="0" borderId="0" xfId="0" applyFont="1" applyAlignment="1" applyProtection="1">
      <alignment horizontal="left" vertical="center" wrapText="1"/>
    </xf>
    <xf numFmtId="3" fontId="1" fillId="0" borderId="19" xfId="0" applyNumberFormat="1" applyFont="1" applyFill="1" applyBorder="1" applyAlignment="1" applyProtection="1">
      <alignment horizontal="right" vertical="center" wrapText="1"/>
      <protection locked="0"/>
    </xf>
    <xf numFmtId="3" fontId="1" fillId="0" borderId="18" xfId="0" applyNumberFormat="1" applyFont="1" applyFill="1" applyBorder="1" applyAlignment="1" applyProtection="1">
      <alignment horizontal="right" vertical="center" wrapText="1"/>
      <protection locked="0"/>
    </xf>
    <xf numFmtId="3" fontId="1" fillId="0" borderId="21" xfId="0" applyNumberFormat="1" applyFont="1" applyFill="1" applyBorder="1" applyAlignment="1" applyProtection="1">
      <alignment horizontal="right" vertical="center" wrapText="1"/>
      <protection locked="0"/>
    </xf>
    <xf numFmtId="0" fontId="3" fillId="0" borderId="66" xfId="0" applyFont="1" applyFill="1" applyBorder="1" applyAlignment="1" applyProtection="1">
      <alignment horizontal="center" vertical="center" wrapText="1"/>
    </xf>
    <xf numFmtId="0" fontId="1" fillId="0" borderId="67" xfId="0" applyFont="1" applyFill="1" applyBorder="1" applyAlignment="1" applyProtection="1">
      <alignment horizontal="center" vertical="center" wrapText="1"/>
    </xf>
    <xf numFmtId="167" fontId="1" fillId="0" borderId="35" xfId="0" applyNumberFormat="1" applyFont="1" applyBorder="1" applyAlignment="1" applyProtection="1">
      <alignment horizontal="center" vertical="center" wrapText="1"/>
      <protection locked="0"/>
    </xf>
    <xf numFmtId="167" fontId="1" fillId="0" borderId="28" xfId="0" applyNumberFormat="1" applyFont="1" applyBorder="1" applyAlignment="1" applyProtection="1">
      <alignment horizontal="center" vertical="center" wrapText="1"/>
      <protection locked="0"/>
    </xf>
    <xf numFmtId="0" fontId="1" fillId="0" borderId="23" xfId="0" applyNumberFormat="1" applyFont="1" applyFill="1" applyBorder="1" applyAlignment="1" applyProtection="1">
      <alignment horizontal="left" vertical="center" wrapText="1"/>
    </xf>
    <xf numFmtId="0" fontId="1" fillId="0" borderId="41" xfId="0" applyNumberFormat="1" applyFont="1" applyFill="1" applyBorder="1" applyAlignment="1" applyProtection="1">
      <alignment horizontal="left" vertical="center" wrapText="1"/>
    </xf>
    <xf numFmtId="0" fontId="1" fillId="0" borderId="43" xfId="0" applyNumberFormat="1" applyFont="1" applyFill="1" applyBorder="1" applyAlignment="1" applyProtection="1">
      <alignment horizontal="left" vertical="center" wrapText="1"/>
    </xf>
    <xf numFmtId="0" fontId="1" fillId="0" borderId="2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center" wrapText="1"/>
    </xf>
    <xf numFmtId="0" fontId="1" fillId="0" borderId="44" xfId="0" applyNumberFormat="1"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center" wrapText="1"/>
    </xf>
    <xf numFmtId="0" fontId="1" fillId="0" borderId="38" xfId="0" applyNumberFormat="1" applyFont="1" applyFill="1" applyBorder="1" applyAlignment="1" applyProtection="1">
      <alignment horizontal="left" vertical="center" wrapText="1"/>
    </xf>
    <xf numFmtId="164" fontId="1" fillId="0" borderId="4" xfId="0" applyNumberFormat="1" applyFont="1" applyFill="1" applyBorder="1" applyAlignment="1" applyProtection="1">
      <alignment horizontal="left" vertical="center" wrapText="1"/>
    </xf>
    <xf numFmtId="49" fontId="1" fillId="0" borderId="45" xfId="0" applyNumberFormat="1" applyFont="1" applyFill="1" applyBorder="1" applyAlignment="1" applyProtection="1">
      <alignment horizontal="left" vertical="center" wrapText="1"/>
      <protection locked="0"/>
    </xf>
    <xf numFmtId="49" fontId="1" fillId="0" borderId="1" xfId="0" applyNumberFormat="1"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wrapText="1"/>
    </xf>
    <xf numFmtId="0" fontId="1" fillId="0" borderId="25" xfId="3" applyFont="1" applyFill="1" applyBorder="1" applyAlignment="1" applyProtection="1">
      <alignment horizontal="left" vertical="center" wrapText="1"/>
      <protection locked="0"/>
    </xf>
    <xf numFmtId="0" fontId="1" fillId="0" borderId="9" xfId="3" applyFont="1" applyFill="1" applyBorder="1" applyAlignment="1" applyProtection="1">
      <alignment horizontal="left" vertical="center" wrapText="1"/>
      <protection locked="0"/>
    </xf>
    <xf numFmtId="167" fontId="1" fillId="0" borderId="64" xfId="0" applyNumberFormat="1" applyFont="1" applyBorder="1" applyAlignment="1" applyProtection="1">
      <alignment horizontal="center" vertical="center" wrapText="1"/>
      <protection locked="0"/>
    </xf>
    <xf numFmtId="167" fontId="1" fillId="0" borderId="32" xfId="0" applyNumberFormat="1" applyFont="1" applyBorder="1" applyAlignment="1" applyProtection="1">
      <alignment horizontal="center" vertical="center" wrapText="1"/>
      <protection locked="0"/>
    </xf>
    <xf numFmtId="49" fontId="1" fillId="0" borderId="27" xfId="0" applyNumberFormat="1" applyFont="1" applyFill="1" applyBorder="1" applyAlignment="1" applyProtection="1">
      <alignment horizontal="left" vertical="center" wrapText="1"/>
      <protection locked="0"/>
    </xf>
    <xf numFmtId="49" fontId="1" fillId="0" borderId="11" xfId="0" applyNumberFormat="1" applyFont="1" applyFill="1" applyBorder="1" applyAlignment="1" applyProtection="1">
      <alignment horizontal="left" vertical="center" wrapText="1"/>
      <protection locked="0"/>
    </xf>
    <xf numFmtId="49" fontId="1" fillId="0" borderId="12" xfId="0" applyNumberFormat="1" applyFont="1" applyFill="1" applyBorder="1" applyAlignment="1" applyProtection="1">
      <alignment horizontal="left" vertical="center" wrapText="1"/>
      <protection locked="0"/>
    </xf>
    <xf numFmtId="0" fontId="1" fillId="0" borderId="35" xfId="0" applyFont="1" applyBorder="1" applyAlignment="1" applyProtection="1">
      <alignment horizontal="center" vertical="center" wrapText="1"/>
      <protection locked="0"/>
    </xf>
    <xf numFmtId="0" fontId="1" fillId="0" borderId="55" xfId="0" applyFont="1" applyBorder="1" applyAlignment="1" applyProtection="1">
      <alignment horizontal="center" vertical="center" wrapText="1"/>
      <protection locked="0"/>
    </xf>
    <xf numFmtId="0" fontId="1" fillId="0" borderId="56" xfId="0" applyFont="1" applyBorder="1" applyAlignment="1" applyProtection="1">
      <alignment horizontal="center" vertical="center" wrapText="1"/>
      <protection locked="0"/>
    </xf>
    <xf numFmtId="0" fontId="1" fillId="0" borderId="61" xfId="0" applyFont="1" applyBorder="1" applyAlignment="1" applyProtection="1">
      <alignment horizontal="center" vertical="center" wrapText="1"/>
    </xf>
    <xf numFmtId="0" fontId="1" fillId="0" borderId="62"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49" fontId="6" fillId="0" borderId="0" xfId="0" applyNumberFormat="1" applyFont="1" applyAlignment="1" applyProtection="1">
      <alignment horizontal="left" vertical="top" wrapText="1"/>
    </xf>
    <xf numFmtId="0" fontId="9" fillId="2" borderId="0" xfId="0" applyFont="1" applyFill="1" applyAlignment="1" applyProtection="1">
      <alignment horizontal="left" vertical="center" wrapText="1"/>
    </xf>
    <xf numFmtId="0" fontId="6" fillId="2" borderId="0" xfId="0" applyFont="1" applyFill="1" applyAlignment="1" applyProtection="1">
      <alignment horizontal="left" vertical="center" wrapText="1"/>
    </xf>
    <xf numFmtId="0" fontId="9" fillId="0" borderId="41" xfId="0" applyFont="1" applyFill="1" applyBorder="1" applyAlignment="1" applyProtection="1">
      <alignment horizontal="left" vertical="center" wrapText="1"/>
    </xf>
    <xf numFmtId="0" fontId="1" fillId="0" borderId="36" xfId="0" applyFont="1" applyBorder="1" applyAlignment="1" applyProtection="1">
      <alignment horizontal="center" vertical="center" wrapText="1"/>
      <protection locked="0"/>
    </xf>
    <xf numFmtId="0" fontId="1" fillId="0" borderId="53" xfId="0" applyFont="1" applyBorder="1" applyAlignment="1" applyProtection="1">
      <alignment horizontal="center" vertical="center" wrapText="1"/>
      <protection locked="0"/>
    </xf>
    <xf numFmtId="0" fontId="1" fillId="0" borderId="54" xfId="0" applyFont="1" applyBorder="1" applyAlignment="1" applyProtection="1">
      <alignment horizontal="center" vertical="center" wrapText="1"/>
      <protection locked="0"/>
    </xf>
    <xf numFmtId="49" fontId="1" fillId="0" borderId="2" xfId="0" applyNumberFormat="1" applyFont="1" applyFill="1" applyBorder="1" applyAlignment="1" applyProtection="1">
      <alignment horizontal="left" vertical="center" wrapText="1"/>
      <protection locked="0"/>
    </xf>
    <xf numFmtId="49" fontId="1" fillId="0" borderId="39" xfId="0" applyNumberFormat="1" applyFont="1" applyFill="1" applyBorder="1" applyAlignment="1" applyProtection="1">
      <alignment horizontal="left" vertical="center" wrapText="1"/>
      <protection locked="0"/>
    </xf>
    <xf numFmtId="164" fontId="9" fillId="0" borderId="0" xfId="0" applyNumberFormat="1" applyFont="1" applyFill="1" applyBorder="1" applyAlignment="1" applyProtection="1">
      <alignment horizontal="left" vertical="center" wrapText="1"/>
    </xf>
    <xf numFmtId="167" fontId="1" fillId="0" borderId="36" xfId="0" applyNumberFormat="1" applyFont="1" applyBorder="1" applyAlignment="1" applyProtection="1">
      <alignment horizontal="center" vertical="center" wrapText="1"/>
      <protection locked="0"/>
    </xf>
    <xf numFmtId="167" fontId="1" fillId="0" borderId="37" xfId="0" applyNumberFormat="1" applyFont="1" applyBorder="1" applyAlignment="1" applyProtection="1">
      <alignment horizontal="center" vertical="center" wrapText="1"/>
      <protection locked="0"/>
    </xf>
    <xf numFmtId="0" fontId="1" fillId="0" borderId="64" xfId="0" applyFont="1" applyBorder="1" applyAlignment="1" applyProtection="1">
      <alignment horizontal="center" vertical="center" wrapText="1"/>
      <protection locked="0"/>
    </xf>
    <xf numFmtId="0" fontId="1" fillId="0" borderId="65" xfId="0" applyFont="1" applyBorder="1" applyAlignment="1" applyProtection="1">
      <alignment horizontal="center" vertical="center" wrapText="1"/>
      <protection locked="0"/>
    </xf>
    <xf numFmtId="0" fontId="1" fillId="0" borderId="68" xfId="0" applyFont="1" applyBorder="1" applyAlignment="1" applyProtection="1">
      <alignment horizontal="center" vertical="center" wrapText="1"/>
      <protection locked="0"/>
    </xf>
    <xf numFmtId="49" fontId="1" fillId="0" borderId="25" xfId="0" applyNumberFormat="1" applyFont="1" applyFill="1" applyBorder="1" applyAlignment="1" applyProtection="1">
      <alignment horizontal="left" vertical="center" wrapText="1"/>
      <protection locked="0"/>
    </xf>
    <xf numFmtId="49" fontId="1" fillId="0" borderId="9" xfId="0" applyNumberFormat="1" applyFont="1" applyFill="1" applyBorder="1" applyAlignment="1" applyProtection="1">
      <alignment horizontal="left" vertical="center" wrapText="1"/>
      <protection locked="0"/>
    </xf>
    <xf numFmtId="49" fontId="1" fillId="0" borderId="10" xfId="0" applyNumberFormat="1" applyFont="1" applyFill="1" applyBorder="1" applyAlignment="1" applyProtection="1">
      <alignment horizontal="left" vertical="center" wrapText="1"/>
      <protection locked="0"/>
    </xf>
    <xf numFmtId="0" fontId="1" fillId="0" borderId="63" xfId="0" applyFont="1" applyBorder="1" applyAlignment="1" applyProtection="1">
      <alignment horizontal="center" vertical="center" wrapText="1"/>
    </xf>
    <xf numFmtId="49" fontId="1" fillId="0" borderId="46" xfId="0" applyNumberFormat="1" applyFont="1" applyFill="1" applyBorder="1" applyAlignment="1" applyProtection="1">
      <alignment horizontal="left" vertical="center" wrapText="1"/>
      <protection locked="0"/>
    </xf>
    <xf numFmtId="49" fontId="1" fillId="0" borderId="40" xfId="0" applyNumberFormat="1" applyFont="1" applyFill="1" applyBorder="1" applyAlignment="1" applyProtection="1">
      <alignment horizontal="left" vertical="center" wrapText="1"/>
      <protection locked="0"/>
    </xf>
    <xf numFmtId="49" fontId="1" fillId="0" borderId="17" xfId="0" applyNumberFormat="1" applyFont="1" applyFill="1" applyBorder="1" applyAlignment="1" applyProtection="1">
      <alignment horizontal="left" vertical="center" wrapText="1"/>
      <protection locked="0"/>
    </xf>
    <xf numFmtId="49" fontId="1" fillId="0" borderId="15" xfId="0" applyNumberFormat="1" applyFont="1" applyFill="1" applyBorder="1" applyAlignment="1" applyProtection="1">
      <alignment horizontal="left" vertical="center" wrapText="1"/>
      <protection locked="0"/>
    </xf>
    <xf numFmtId="49" fontId="1" fillId="0" borderId="45" xfId="0" applyNumberFormat="1" applyFont="1" applyBorder="1" applyAlignment="1" applyProtection="1">
      <alignment horizontal="left" vertical="center"/>
      <protection locked="0"/>
    </xf>
    <xf numFmtId="49" fontId="1" fillId="0" borderId="46" xfId="0" applyNumberFormat="1" applyFont="1" applyBorder="1" applyAlignment="1" applyProtection="1">
      <alignment horizontal="left" vertical="center"/>
      <protection locked="0"/>
    </xf>
    <xf numFmtId="49" fontId="1" fillId="0" borderId="39" xfId="0" applyNumberFormat="1" applyFont="1" applyBorder="1" applyAlignment="1" applyProtection="1">
      <alignment horizontal="left" vertical="center"/>
      <protection locked="0"/>
    </xf>
    <xf numFmtId="49" fontId="6" fillId="0" borderId="0" xfId="0" applyNumberFormat="1" applyFont="1" applyAlignment="1" applyProtection="1">
      <alignment horizontal="left" vertical="center" wrapText="1"/>
    </xf>
    <xf numFmtId="0" fontId="1" fillId="0" borderId="40"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45" xfId="2" applyFont="1" applyFill="1" applyBorder="1" applyAlignment="1" applyProtection="1">
      <alignment horizontal="left" vertical="center" wrapText="1"/>
    </xf>
    <xf numFmtId="0" fontId="1" fillId="0" borderId="46" xfId="2" applyFont="1" applyFill="1" applyBorder="1" applyAlignment="1" applyProtection="1">
      <alignment horizontal="left" vertical="center" wrapText="1"/>
    </xf>
    <xf numFmtId="0" fontId="1" fillId="0" borderId="39" xfId="2" applyFont="1" applyFill="1" applyBorder="1" applyAlignment="1" applyProtection="1">
      <alignment horizontal="left" vertical="center" wrapText="1"/>
    </xf>
    <xf numFmtId="0" fontId="1" fillId="0" borderId="25"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40" xfId="0" applyNumberFormat="1" applyFont="1" applyFill="1" applyBorder="1" applyAlignment="1" applyProtection="1">
      <alignment horizontal="center" vertical="center" wrapText="1"/>
      <protection locked="0"/>
    </xf>
    <xf numFmtId="0" fontId="1" fillId="0" borderId="17" xfId="0" applyNumberFormat="1" applyFont="1" applyFill="1" applyBorder="1" applyAlignment="1" applyProtection="1">
      <alignment horizontal="center" vertical="center" wrapText="1"/>
      <protection locked="0"/>
    </xf>
    <xf numFmtId="0" fontId="1" fillId="0" borderId="15"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left" vertical="center" wrapText="1"/>
    </xf>
    <xf numFmtId="0" fontId="3" fillId="0" borderId="23" xfId="3" applyFont="1" applyFill="1" applyBorder="1" applyAlignment="1" applyProtection="1">
      <alignment horizontal="center" vertical="center" wrapText="1"/>
    </xf>
    <xf numFmtId="0" fontId="3" fillId="0" borderId="41" xfId="3" applyFont="1" applyFill="1" applyBorder="1" applyAlignment="1" applyProtection="1">
      <alignment horizontal="center" vertical="center" wrapText="1"/>
    </xf>
    <xf numFmtId="0" fontId="3" fillId="0" borderId="20" xfId="3" applyFont="1" applyFill="1" applyBorder="1" applyAlignment="1" applyProtection="1">
      <alignment horizontal="center" vertical="center" wrapText="1"/>
    </xf>
    <xf numFmtId="0" fontId="3" fillId="0" borderId="0" xfId="3" applyFont="1" applyFill="1" applyBorder="1" applyAlignment="1" applyProtection="1">
      <alignment horizontal="center" vertical="center" wrapText="1"/>
    </xf>
    <xf numFmtId="0" fontId="3" fillId="0" borderId="44" xfId="3" applyFont="1" applyFill="1" applyBorder="1" applyAlignment="1" applyProtection="1">
      <alignment horizontal="center" vertical="center" wrapText="1"/>
    </xf>
    <xf numFmtId="0" fontId="3" fillId="0" borderId="16" xfId="3"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3" fillId="0" borderId="47"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48" xfId="0" applyFont="1" applyFill="1" applyBorder="1" applyAlignment="1" applyProtection="1">
      <alignment horizontal="left" vertical="center" wrapText="1"/>
    </xf>
    <xf numFmtId="0" fontId="1" fillId="0" borderId="19" xfId="0" applyFont="1" applyFill="1" applyBorder="1" applyAlignment="1" applyProtection="1">
      <alignment horizontal="left" vertical="center" wrapText="1"/>
      <protection locked="0"/>
    </xf>
    <xf numFmtId="0" fontId="1" fillId="0" borderId="21" xfId="0" applyFont="1" applyFill="1" applyBorder="1" applyAlignment="1" applyProtection="1">
      <alignment horizontal="left" vertical="center" wrapText="1"/>
      <protection locked="0"/>
    </xf>
    <xf numFmtId="0" fontId="1" fillId="5" borderId="35" xfId="0" applyFont="1" applyFill="1" applyBorder="1" applyAlignment="1" applyProtection="1">
      <alignment horizontal="left" vertical="center" wrapText="1"/>
    </xf>
    <xf numFmtId="0" fontId="1" fillId="5" borderId="55" xfId="0" applyFont="1" applyFill="1" applyBorder="1" applyAlignment="1" applyProtection="1">
      <alignment horizontal="left" vertical="center" wrapText="1"/>
    </xf>
    <xf numFmtId="0" fontId="1" fillId="5" borderId="28" xfId="0" applyFont="1" applyFill="1" applyBorder="1" applyAlignment="1" applyProtection="1">
      <alignment horizontal="left" vertical="center" wrapText="1"/>
    </xf>
    <xf numFmtId="0" fontId="1" fillId="0" borderId="42"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60" xfId="0" applyFont="1" applyFill="1" applyBorder="1" applyAlignment="1" applyProtection="1">
      <alignment horizontal="left" vertical="center" wrapText="1"/>
    </xf>
    <xf numFmtId="3" fontId="1" fillId="0" borderId="22" xfId="0" applyNumberFormat="1" applyFont="1" applyFill="1" applyBorder="1" applyAlignment="1" applyProtection="1">
      <alignment horizontal="right" vertical="center" wrapText="1"/>
      <protection locked="0"/>
    </xf>
    <xf numFmtId="3" fontId="1" fillId="0" borderId="8" xfId="0" applyNumberFormat="1" applyFont="1" applyFill="1" applyBorder="1" applyAlignment="1" applyProtection="1">
      <alignment horizontal="right" vertical="center" wrapText="1"/>
      <protection locked="0"/>
    </xf>
    <xf numFmtId="0" fontId="6" fillId="0" borderId="0" xfId="0" applyFont="1" applyFill="1" applyBorder="1" applyAlignment="1" applyProtection="1">
      <alignment horizontal="left" vertical="center" wrapText="1"/>
    </xf>
    <xf numFmtId="0" fontId="1" fillId="0" borderId="46" xfId="0" applyFont="1" applyFill="1" applyBorder="1" applyAlignment="1" applyProtection="1">
      <alignment horizontal="center" vertical="center" wrapText="1"/>
    </xf>
    <xf numFmtId="4" fontId="1" fillId="0" borderId="21" xfId="0" applyNumberFormat="1" applyFont="1" applyFill="1" applyBorder="1" applyAlignment="1" applyProtection="1">
      <alignment horizontal="right" vertical="center" wrapText="1"/>
      <protection locked="0"/>
    </xf>
    <xf numFmtId="3" fontId="1" fillId="0" borderId="44" xfId="0" applyNumberFormat="1" applyFont="1" applyFill="1" applyBorder="1" applyAlignment="1" applyProtection="1">
      <alignment horizontal="right" vertical="center" wrapText="1"/>
      <protection locked="0"/>
    </xf>
    <xf numFmtId="3" fontId="1" fillId="0" borderId="38" xfId="0" applyNumberFormat="1" applyFont="1" applyFill="1" applyBorder="1" applyAlignment="1" applyProtection="1">
      <alignment horizontal="right" vertical="center" wrapText="1"/>
      <protection locked="0"/>
    </xf>
    <xf numFmtId="3" fontId="3" fillId="0" borderId="23" xfId="0" applyNumberFormat="1" applyFont="1" applyFill="1" applyBorder="1" applyAlignment="1" applyProtection="1">
      <alignment horizontal="right" vertical="center" wrapText="1"/>
      <protection locked="0"/>
    </xf>
    <xf numFmtId="3" fontId="3" fillId="0" borderId="43" xfId="0" applyNumberFormat="1" applyFont="1" applyFill="1" applyBorder="1" applyAlignment="1" applyProtection="1">
      <alignment horizontal="right" vertical="center" wrapText="1"/>
      <protection locked="0"/>
    </xf>
    <xf numFmtId="3" fontId="3" fillId="0" borderId="44" xfId="0" applyNumberFormat="1" applyFont="1" applyFill="1" applyBorder="1" applyAlignment="1" applyProtection="1">
      <alignment horizontal="right" vertical="center" wrapText="1"/>
      <protection locked="0"/>
    </xf>
    <xf numFmtId="3" fontId="3" fillId="0" borderId="38" xfId="0" applyNumberFormat="1" applyFont="1" applyFill="1" applyBorder="1" applyAlignment="1" applyProtection="1">
      <alignment horizontal="right" vertical="center" wrapText="1"/>
      <protection locked="0"/>
    </xf>
    <xf numFmtId="0" fontId="1" fillId="5" borderId="42"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60" xfId="0" applyFont="1" applyFill="1" applyBorder="1" applyAlignment="1" applyProtection="1">
      <alignment horizontal="left" vertical="center" wrapText="1"/>
    </xf>
    <xf numFmtId="14" fontId="1" fillId="0" borderId="19" xfId="1" applyNumberFormat="1" applyFont="1" applyFill="1" applyBorder="1" applyAlignment="1" applyProtection="1">
      <alignment horizontal="center" vertical="center" wrapText="1"/>
    </xf>
    <xf numFmtId="14" fontId="1" fillId="0" borderId="18" xfId="1" applyNumberFormat="1" applyFont="1" applyFill="1" applyBorder="1" applyAlignment="1" applyProtection="1">
      <alignment horizontal="center" vertical="center" wrapText="1"/>
    </xf>
    <xf numFmtId="14" fontId="1" fillId="0" borderId="21"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left" vertical="center" wrapText="1"/>
    </xf>
    <xf numFmtId="0" fontId="1" fillId="0" borderId="46" xfId="1" applyNumberFormat="1" applyFont="1" applyFill="1" applyBorder="1" applyAlignment="1" applyProtection="1">
      <alignment horizontal="left" vertical="center" wrapText="1"/>
    </xf>
    <xf numFmtId="0" fontId="1" fillId="0" borderId="39" xfId="1" applyNumberFormat="1" applyFont="1" applyFill="1" applyBorder="1" applyAlignment="1" applyProtection="1">
      <alignment horizontal="left" vertical="center" wrapText="1"/>
    </xf>
    <xf numFmtId="0" fontId="3" fillId="0" borderId="25"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49" fontId="1" fillId="0" borderId="23" xfId="0" applyNumberFormat="1" applyFont="1" applyFill="1" applyBorder="1" applyAlignment="1" applyProtection="1">
      <alignment horizontal="left" vertical="center" wrapText="1"/>
      <protection locked="0"/>
    </xf>
    <xf numFmtId="49" fontId="1" fillId="0" borderId="41" xfId="0" applyNumberFormat="1" applyFont="1" applyFill="1" applyBorder="1" applyAlignment="1" applyProtection="1">
      <alignment horizontal="left" vertical="center" wrapText="1"/>
      <protection locked="0"/>
    </xf>
    <xf numFmtId="49" fontId="1" fillId="0" borderId="43" xfId="0" applyNumberFormat="1" applyFont="1" applyFill="1" applyBorder="1" applyAlignment="1" applyProtection="1">
      <alignment horizontal="left" vertical="center" wrapText="1"/>
      <protection locked="0"/>
    </xf>
    <xf numFmtId="49" fontId="1" fillId="0" borderId="20" xfId="0" applyNumberFormat="1" applyFont="1" applyFill="1" applyBorder="1" applyAlignment="1" applyProtection="1">
      <alignment horizontal="left" vertical="center" wrapText="1"/>
      <protection locked="0"/>
    </xf>
    <xf numFmtId="49" fontId="1" fillId="0" borderId="0" xfId="0" applyNumberFormat="1" applyFont="1" applyFill="1" applyBorder="1" applyAlignment="1" applyProtection="1">
      <alignment horizontal="left" vertical="center" wrapText="1"/>
      <protection locked="0"/>
    </xf>
    <xf numFmtId="49" fontId="1" fillId="0" borderId="4" xfId="0" applyNumberFormat="1" applyFont="1" applyFill="1" applyBorder="1" applyAlignment="1" applyProtection="1">
      <alignment horizontal="left" vertical="center" wrapText="1"/>
      <protection locked="0"/>
    </xf>
    <xf numFmtId="49" fontId="1" fillId="0" borderId="44" xfId="0" applyNumberFormat="1" applyFont="1" applyFill="1" applyBorder="1" applyAlignment="1" applyProtection="1">
      <alignment horizontal="left" vertical="center" wrapText="1"/>
      <protection locked="0"/>
    </xf>
    <xf numFmtId="49" fontId="1" fillId="0" borderId="16" xfId="0" applyNumberFormat="1" applyFont="1" applyFill="1" applyBorder="1" applyAlignment="1" applyProtection="1">
      <alignment horizontal="left" vertical="center" wrapText="1"/>
      <protection locked="0"/>
    </xf>
    <xf numFmtId="49" fontId="1" fillId="0" borderId="38" xfId="0" applyNumberFormat="1" applyFont="1" applyFill="1" applyBorder="1" applyAlignment="1" applyProtection="1">
      <alignment horizontal="left" vertical="center" wrapText="1"/>
      <protection locked="0"/>
    </xf>
    <xf numFmtId="0" fontId="1" fillId="0" borderId="24" xfId="0" applyFont="1" applyFill="1" applyBorder="1" applyAlignment="1" applyProtection="1">
      <alignment horizontal="center" vertical="center" wrapText="1"/>
    </xf>
    <xf numFmtId="0" fontId="1" fillId="4" borderId="47" xfId="0" applyFont="1" applyFill="1" applyBorder="1" applyAlignment="1" applyProtection="1">
      <alignment horizontal="left" vertical="center" wrapText="1"/>
    </xf>
    <xf numFmtId="0" fontId="1" fillId="4" borderId="14" xfId="0" applyFont="1" applyFill="1" applyBorder="1" applyAlignment="1" applyProtection="1">
      <alignment horizontal="left" vertical="center" wrapText="1"/>
    </xf>
    <xf numFmtId="0" fontId="1" fillId="4" borderId="40" xfId="0" applyFont="1" applyFill="1" applyBorder="1" applyAlignment="1" applyProtection="1">
      <alignment horizontal="left" vertical="center" wrapText="1"/>
    </xf>
    <xf numFmtId="0" fontId="1" fillId="4" borderId="17" xfId="0" applyFont="1" applyFill="1" applyBorder="1" applyAlignment="1" applyProtection="1">
      <alignment horizontal="left" vertical="center" wrapText="1"/>
    </xf>
    <xf numFmtId="3" fontId="1" fillId="0" borderId="13" xfId="0" applyNumberFormat="1" applyFont="1" applyFill="1" applyBorder="1" applyAlignment="1" applyProtection="1">
      <alignment horizontal="right" vertical="center" wrapText="1"/>
      <protection locked="0"/>
    </xf>
    <xf numFmtId="0" fontId="1" fillId="0" borderId="15" xfId="0" applyFont="1" applyFill="1" applyBorder="1" applyAlignment="1" applyProtection="1">
      <alignment horizontal="left" vertical="center" wrapText="1"/>
    </xf>
    <xf numFmtId="3" fontId="1" fillId="0" borderId="25" xfId="0" applyNumberFormat="1" applyFont="1" applyFill="1" applyBorder="1" applyAlignment="1" applyProtection="1">
      <alignment horizontal="right" vertical="center" wrapText="1"/>
      <protection locked="0"/>
    </xf>
    <xf numFmtId="3" fontId="1" fillId="0" borderId="27" xfId="0" applyNumberFormat="1" applyFont="1" applyFill="1" applyBorder="1" applyAlignment="1" applyProtection="1">
      <alignment horizontal="right" vertical="center" wrapText="1"/>
      <protection locked="0"/>
    </xf>
    <xf numFmtId="168" fontId="1" fillId="0" borderId="8" xfId="0" applyNumberFormat="1" applyFont="1" applyFill="1" applyBorder="1" applyAlignment="1" applyProtection="1">
      <alignment horizontal="right" vertical="center" wrapText="1" indent="3"/>
      <protection locked="0"/>
    </xf>
    <xf numFmtId="168" fontId="1" fillId="0" borderId="22" xfId="0" applyNumberFormat="1" applyFont="1" applyFill="1" applyBorder="1" applyAlignment="1" applyProtection="1">
      <alignment horizontal="right" vertical="center" wrapText="1" indent="3"/>
      <protection locked="0"/>
    </xf>
    <xf numFmtId="0" fontId="1" fillId="0" borderId="29" xfId="0" applyFont="1" applyFill="1" applyBorder="1" applyAlignment="1" applyProtection="1">
      <alignment horizontal="right" vertical="center" wrapText="1"/>
      <protection locked="0"/>
    </xf>
    <xf numFmtId="0" fontId="1" fillId="0" borderId="49" xfId="0" applyFont="1" applyFill="1" applyBorder="1" applyAlignment="1" applyProtection="1">
      <alignment horizontal="right" vertical="center" wrapText="1"/>
      <protection locked="0"/>
    </xf>
    <xf numFmtId="0" fontId="1" fillId="0" borderId="71"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right" vertical="center" wrapText="1"/>
      <protection locked="0"/>
    </xf>
    <xf numFmtId="0" fontId="23" fillId="0" borderId="34" xfId="0" applyFont="1" applyFill="1" applyBorder="1" applyAlignment="1" applyProtection="1">
      <alignment horizontal="center" vertical="center" wrapText="1"/>
    </xf>
    <xf numFmtId="0" fontId="23" fillId="0" borderId="50" xfId="0" applyFont="1" applyFill="1" applyBorder="1" applyAlignment="1" applyProtection="1">
      <alignment horizontal="center" vertical="center" wrapText="1"/>
    </xf>
    <xf numFmtId="0" fontId="23" fillId="0" borderId="49" xfId="0" applyFont="1" applyFill="1" applyBorder="1" applyAlignment="1" applyProtection="1">
      <alignment horizontal="center" vertical="center" wrapText="1"/>
    </xf>
    <xf numFmtId="0" fontId="18" fillId="3" borderId="0" xfId="0" quotePrefix="1" applyFont="1" applyFill="1" applyAlignment="1">
      <alignment horizontal="left" vertical="center" wrapText="1"/>
    </xf>
    <xf numFmtId="0" fontId="18" fillId="3" borderId="0" xfId="0" applyFont="1" applyFill="1" applyAlignment="1">
      <alignment horizontal="left" vertical="center" wrapText="1"/>
    </xf>
    <xf numFmtId="0" fontId="3" fillId="0" borderId="0" xfId="0" applyFont="1" applyFill="1" applyBorder="1" applyAlignment="1" applyProtection="1">
      <alignment vertical="center" wrapText="1"/>
    </xf>
    <xf numFmtId="0" fontId="1" fillId="0" borderId="0" xfId="0" applyFont="1" applyBorder="1" applyAlignment="1" applyProtection="1">
      <alignment vertical="center" wrapText="1"/>
    </xf>
    <xf numFmtId="49" fontId="6" fillId="0" borderId="0" xfId="0" applyNumberFormat="1" applyFont="1" applyFill="1" applyBorder="1" applyAlignment="1" applyProtection="1">
      <alignment horizontal="left" vertical="center" wrapText="1"/>
    </xf>
    <xf numFmtId="164" fontId="7" fillId="0" borderId="0" xfId="0" applyNumberFormat="1" applyFont="1" applyFill="1" applyBorder="1" applyAlignment="1" applyProtection="1">
      <alignment horizontal="center" vertical="center" wrapText="1"/>
    </xf>
    <xf numFmtId="0" fontId="9" fillId="0" borderId="0" xfId="2" applyFont="1" applyFill="1" applyBorder="1" applyAlignment="1" applyProtection="1">
      <alignment horizontal="left" vertical="center" wrapText="1"/>
    </xf>
    <xf numFmtId="0" fontId="1" fillId="0" borderId="25" xfId="0" applyNumberFormat="1" applyFont="1" applyFill="1" applyBorder="1" applyAlignment="1" applyProtection="1">
      <alignment horizontal="center" vertical="center" wrapText="1"/>
      <protection locked="0"/>
    </xf>
    <xf numFmtId="0" fontId="1" fillId="0" borderId="9" xfId="0" applyNumberFormat="1" applyFont="1" applyFill="1" applyBorder="1" applyAlignment="1" applyProtection="1">
      <alignment horizontal="center" vertical="center" wrapText="1"/>
      <protection locked="0"/>
    </xf>
    <xf numFmtId="0" fontId="1" fillId="0" borderId="10" xfId="0" applyNumberFormat="1" applyFont="1" applyFill="1" applyBorder="1" applyAlignment="1" applyProtection="1">
      <alignment horizontal="center" vertical="center" wrapText="1"/>
      <protection locked="0"/>
    </xf>
  </cellXfs>
  <cellStyles count="4">
    <cellStyle name="Normal" xfId="0" builtinId="0"/>
    <cellStyle name="Standard 2" xfId="1"/>
    <cellStyle name="Standard_Fragebogen Speicherbetreiber" xfId="2"/>
    <cellStyle name="Standard_Tabelle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6" Type="http://schemas.openxmlformats.org/officeDocument/2006/relationships/customXml" Target="../customXml/item1.xml"/><Relationship Id="rId7" Type="http://schemas.openxmlformats.org/officeDocument/2006/relationships/customXml" Target="../customXml/item2.xml"/><Relationship Id="rId8"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4" Type="http://schemas.openxmlformats.org/officeDocument/2006/relationships/printerSettings" Target="../printerSettings/printerSettings4.bin"/><Relationship Id="rId1" Type="http://schemas.openxmlformats.org/officeDocument/2006/relationships/printerSettings" Target="../printerSettings/printerSettings1.bin"/><Relationship Id="rId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outlinePr summaryBelow="0" summaryRight="0"/>
    <pageSetUpPr fitToPage="1"/>
  </sheetPr>
  <dimension ref="A1:Z673"/>
  <sheetViews>
    <sheetView showGridLines="0" tabSelected="1" view="pageBreakPreview" zoomScaleSheetLayoutView="100" workbookViewId="0">
      <selection activeCell="G22" sqref="G22:I22"/>
    </sheetView>
  </sheetViews>
  <sheetFormatPr baseColWidth="10" defaultColWidth="9.1640625" defaultRowHeight="13" x14ac:dyDescent="0.15"/>
  <cols>
    <col min="1" max="1" width="11.6640625" style="58" bestFit="1" customWidth="1"/>
    <col min="2" max="2" width="23.5" style="88" customWidth="1"/>
    <col min="3" max="9" width="20.6640625" style="88" customWidth="1"/>
    <col min="10" max="10" width="17.5" style="88" customWidth="1"/>
    <col min="11" max="11" width="2.83203125" style="5" customWidth="1"/>
    <col min="12" max="12" width="11.1640625" style="4" hidden="1" customWidth="1"/>
    <col min="13" max="13" width="21.6640625" style="4" hidden="1" customWidth="1"/>
    <col min="14" max="14" width="21.6640625" style="88" hidden="1" customWidth="1"/>
    <col min="15" max="15" width="9.1640625" style="88" hidden="1" customWidth="1"/>
    <col min="16" max="16" width="20" style="88" hidden="1" customWidth="1"/>
    <col min="17" max="17" width="20.6640625" style="88" hidden="1" customWidth="1"/>
    <col min="18" max="26" width="9.1640625" style="88" hidden="1" customWidth="1"/>
    <col min="27" max="16384" width="9.1640625" style="88"/>
  </cols>
  <sheetData>
    <row r="1" spans="1:15" ht="20" x14ac:dyDescent="0.15">
      <c r="A1" s="97">
        <v>9</v>
      </c>
      <c r="B1" s="461" t="s">
        <v>284</v>
      </c>
      <c r="C1" s="461"/>
      <c r="D1" s="461"/>
      <c r="E1" s="461"/>
      <c r="F1" s="2"/>
      <c r="G1" s="82"/>
      <c r="H1" s="82"/>
      <c r="I1" s="82"/>
      <c r="J1" s="82"/>
      <c r="K1" s="3"/>
      <c r="L1" s="3"/>
    </row>
    <row r="2" spans="1:15" ht="12.75" customHeight="1" x14ac:dyDescent="0.15">
      <c r="A2" s="231">
        <v>2017</v>
      </c>
      <c r="B2" s="97"/>
      <c r="C2" s="97"/>
      <c r="D2" s="97"/>
      <c r="E2" s="97"/>
      <c r="F2" s="2"/>
      <c r="G2" s="82"/>
      <c r="H2" s="82"/>
      <c r="I2" s="82"/>
      <c r="J2" s="82"/>
      <c r="K2" s="3"/>
      <c r="L2" s="3"/>
    </row>
    <row r="3" spans="1:15" ht="15.5" customHeight="1" x14ac:dyDescent="0.15">
      <c r="A3" s="232" t="s">
        <v>359</v>
      </c>
      <c r="B3" s="305" t="s">
        <v>342</v>
      </c>
      <c r="C3" s="306"/>
      <c r="D3" s="306"/>
      <c r="E3" s="306"/>
      <c r="F3" s="306"/>
      <c r="G3" s="306"/>
      <c r="H3" s="306"/>
      <c r="I3" s="306"/>
      <c r="J3" s="82"/>
      <c r="K3" s="3"/>
      <c r="L3" s="3"/>
    </row>
    <row r="4" spans="1:15" ht="15.5" customHeight="1" x14ac:dyDescent="0.15">
      <c r="A4" s="97"/>
      <c r="B4" s="306"/>
      <c r="C4" s="306"/>
      <c r="D4" s="306"/>
      <c r="E4" s="306"/>
      <c r="F4" s="306"/>
      <c r="G4" s="306"/>
      <c r="H4" s="306"/>
      <c r="I4" s="306"/>
      <c r="J4" s="82"/>
      <c r="K4" s="3"/>
      <c r="L4" s="3"/>
    </row>
    <row r="5" spans="1:15" ht="15.5" customHeight="1" x14ac:dyDescent="0.15">
      <c r="A5" s="97"/>
      <c r="B5" s="306"/>
      <c r="C5" s="306"/>
      <c r="D5" s="306"/>
      <c r="E5" s="306"/>
      <c r="F5" s="306"/>
      <c r="G5" s="306"/>
      <c r="H5" s="306"/>
      <c r="I5" s="306"/>
      <c r="J5" s="82"/>
      <c r="K5" s="3"/>
      <c r="L5" s="3"/>
    </row>
    <row r="6" spans="1:15" s="136" customFormat="1" ht="15.5" customHeight="1" x14ac:dyDescent="0.15">
      <c r="A6" s="138"/>
      <c r="B6" s="306"/>
      <c r="C6" s="306"/>
      <c r="D6" s="306"/>
      <c r="E6" s="306"/>
      <c r="F6" s="306"/>
      <c r="G6" s="306"/>
      <c r="H6" s="306"/>
      <c r="I6" s="306"/>
      <c r="J6" s="137"/>
      <c r="K6" s="3"/>
      <c r="L6" s="3"/>
      <c r="M6" s="4"/>
    </row>
    <row r="7" spans="1:15" ht="15.5" customHeight="1" x14ac:dyDescent="0.15">
      <c r="A7" s="97"/>
      <c r="B7" s="306"/>
      <c r="C7" s="306"/>
      <c r="D7" s="306"/>
      <c r="E7" s="306"/>
      <c r="F7" s="306"/>
      <c r="G7" s="306"/>
      <c r="H7" s="306"/>
      <c r="I7" s="306"/>
      <c r="J7" s="82"/>
      <c r="K7" s="3"/>
      <c r="L7" s="3"/>
    </row>
    <row r="8" spans="1:15" ht="15.5" customHeight="1" x14ac:dyDescent="0.15">
      <c r="A8" s="97"/>
      <c r="B8" s="306"/>
      <c r="C8" s="306"/>
      <c r="D8" s="306"/>
      <c r="E8" s="306"/>
      <c r="F8" s="306"/>
      <c r="G8" s="306"/>
      <c r="H8" s="306"/>
      <c r="I8" s="306"/>
      <c r="J8" s="82"/>
      <c r="K8" s="3"/>
      <c r="L8" s="3"/>
    </row>
    <row r="9" spans="1:15" ht="15.5" customHeight="1" x14ac:dyDescent="0.15">
      <c r="A9" s="97"/>
      <c r="B9" s="306"/>
      <c r="C9" s="306"/>
      <c r="D9" s="306"/>
      <c r="E9" s="306"/>
      <c r="F9" s="306"/>
      <c r="G9" s="306"/>
      <c r="H9" s="306"/>
      <c r="I9" s="306"/>
      <c r="J9" s="82"/>
      <c r="K9" s="3"/>
      <c r="L9" s="3"/>
    </row>
    <row r="10" spans="1:15" ht="15.5" customHeight="1" x14ac:dyDescent="0.15">
      <c r="A10" s="97"/>
      <c r="B10" s="306"/>
      <c r="C10" s="306"/>
      <c r="D10" s="306"/>
      <c r="E10" s="306"/>
      <c r="F10" s="306"/>
      <c r="G10" s="306"/>
      <c r="H10" s="306"/>
      <c r="I10" s="306"/>
      <c r="J10" s="82"/>
      <c r="K10" s="3"/>
      <c r="L10" s="3"/>
    </row>
    <row r="11" spans="1:15" ht="15.5" customHeight="1" x14ac:dyDescent="0.15">
      <c r="A11" s="97"/>
      <c r="B11" s="306"/>
      <c r="C11" s="306"/>
      <c r="D11" s="306"/>
      <c r="E11" s="306"/>
      <c r="F11" s="306"/>
      <c r="G11" s="306"/>
      <c r="H11" s="306"/>
      <c r="I11" s="306"/>
      <c r="J11" s="82"/>
      <c r="K11" s="3"/>
      <c r="L11" s="3"/>
    </row>
    <row r="12" spans="1:15" ht="15.5" customHeight="1" x14ac:dyDescent="0.15">
      <c r="A12" s="97"/>
      <c r="B12" s="306"/>
      <c r="C12" s="306"/>
      <c r="D12" s="306"/>
      <c r="E12" s="306"/>
      <c r="F12" s="306"/>
      <c r="G12" s="306"/>
      <c r="H12" s="306"/>
      <c r="I12" s="306"/>
      <c r="J12" s="82"/>
      <c r="K12" s="3"/>
      <c r="L12" s="3"/>
    </row>
    <row r="13" spans="1:15" ht="15.5" customHeight="1" x14ac:dyDescent="0.15">
      <c r="A13" s="97"/>
      <c r="B13" s="306"/>
      <c r="C13" s="306"/>
      <c r="D13" s="306"/>
      <c r="E13" s="306"/>
      <c r="F13" s="306"/>
      <c r="G13" s="306"/>
      <c r="H13" s="306"/>
      <c r="I13" s="306"/>
      <c r="J13" s="82"/>
      <c r="K13" s="3"/>
      <c r="L13" s="3"/>
    </row>
    <row r="14" spans="1:15" s="113" customFormat="1" ht="13.5" customHeight="1" x14ac:dyDescent="0.15">
      <c r="A14" s="114"/>
      <c r="B14" s="112"/>
      <c r="C14" s="112"/>
      <c r="D14" s="112"/>
      <c r="E14" s="112"/>
      <c r="F14" s="112"/>
      <c r="G14" s="112"/>
      <c r="H14" s="112"/>
      <c r="I14" s="112"/>
      <c r="J14" s="115"/>
      <c r="K14" s="116"/>
      <c r="L14" s="116"/>
      <c r="M14" s="116"/>
      <c r="N14" s="117"/>
      <c r="O14" s="116"/>
    </row>
    <row r="15" spans="1:15" s="113" customFormat="1" ht="12.75" customHeight="1" x14ac:dyDescent="0.15">
      <c r="A15" s="118"/>
      <c r="B15" s="587" t="s">
        <v>283</v>
      </c>
      <c r="C15" s="588"/>
      <c r="D15" s="588"/>
      <c r="E15" s="588"/>
      <c r="F15" s="588"/>
      <c r="G15" s="588"/>
      <c r="H15" s="588"/>
      <c r="I15" s="588"/>
      <c r="J15" s="119"/>
      <c r="K15" s="119"/>
      <c r="L15" s="116"/>
      <c r="M15" s="116"/>
      <c r="N15" s="117"/>
      <c r="O15" s="116"/>
    </row>
    <row r="16" spans="1:15" s="113" customFormat="1" x14ac:dyDescent="0.15">
      <c r="A16" s="118"/>
      <c r="B16" s="588"/>
      <c r="C16" s="588"/>
      <c r="D16" s="588"/>
      <c r="E16" s="588"/>
      <c r="F16" s="588"/>
      <c r="G16" s="588"/>
      <c r="H16" s="588"/>
      <c r="I16" s="588"/>
      <c r="J16" s="119"/>
      <c r="K16" s="119"/>
      <c r="L16" s="116"/>
      <c r="M16" s="116"/>
      <c r="N16" s="117"/>
      <c r="O16" s="116"/>
    </row>
    <row r="17" spans="1:15" s="113" customFormat="1" x14ac:dyDescent="0.15">
      <c r="A17" s="118"/>
      <c r="B17" s="588"/>
      <c r="C17" s="588"/>
      <c r="D17" s="588"/>
      <c r="E17" s="588"/>
      <c r="F17" s="588"/>
      <c r="G17" s="588"/>
      <c r="H17" s="588"/>
      <c r="I17" s="588"/>
      <c r="J17" s="119"/>
      <c r="K17" s="119"/>
      <c r="L17" s="116"/>
      <c r="M17" s="116"/>
      <c r="N17" s="117"/>
      <c r="O17" s="116"/>
    </row>
    <row r="18" spans="1:15" s="113" customFormat="1" x14ac:dyDescent="0.15">
      <c r="A18" s="118"/>
      <c r="B18" s="588"/>
      <c r="C18" s="588"/>
      <c r="D18" s="588"/>
      <c r="E18" s="588"/>
      <c r="F18" s="588"/>
      <c r="G18" s="588"/>
      <c r="H18" s="588"/>
      <c r="I18" s="588"/>
      <c r="J18" s="119"/>
      <c r="K18" s="119"/>
      <c r="L18" s="116"/>
      <c r="M18" s="116"/>
      <c r="N18" s="117"/>
      <c r="O18" s="116"/>
    </row>
    <row r="19" spans="1:15" s="113" customFormat="1" x14ac:dyDescent="0.15">
      <c r="A19" s="118"/>
      <c r="B19" s="588"/>
      <c r="C19" s="588"/>
      <c r="D19" s="588"/>
      <c r="E19" s="588"/>
      <c r="F19" s="588"/>
      <c r="G19" s="588"/>
      <c r="H19" s="588"/>
      <c r="I19" s="588"/>
      <c r="J19" s="119"/>
      <c r="K19" s="119"/>
      <c r="L19" s="116"/>
      <c r="M19" s="116"/>
      <c r="N19" s="117"/>
      <c r="O19" s="116"/>
    </row>
    <row r="20" spans="1:15" ht="12.75" customHeight="1" x14ac:dyDescent="0.15">
      <c r="A20" s="97"/>
      <c r="B20" s="97"/>
      <c r="C20" s="97"/>
      <c r="D20" s="97"/>
      <c r="E20" s="97"/>
      <c r="F20" s="2"/>
      <c r="G20" s="82"/>
      <c r="H20" s="82"/>
      <c r="I20" s="82"/>
      <c r="J20" s="82"/>
      <c r="K20" s="3"/>
      <c r="L20" s="3"/>
    </row>
    <row r="21" spans="1:15" ht="13.5" customHeight="1" thickBot="1" x14ac:dyDescent="0.2">
      <c r="A21" s="70" t="s">
        <v>15</v>
      </c>
      <c r="B21" s="589" t="s">
        <v>82</v>
      </c>
      <c r="C21" s="590"/>
      <c r="D21" s="5"/>
      <c r="E21" s="5"/>
      <c r="F21" s="5"/>
      <c r="G21" s="5"/>
      <c r="H21" s="5"/>
      <c r="I21" s="77"/>
      <c r="J21" s="82"/>
      <c r="K21" s="82"/>
      <c r="L21" s="82"/>
      <c r="M21" s="82"/>
      <c r="N21" s="82"/>
    </row>
    <row r="22" spans="1:15" ht="13.5" customHeight="1" thickBot="1" x14ac:dyDescent="0.2">
      <c r="A22" s="90" t="s">
        <v>142</v>
      </c>
      <c r="B22" s="337" t="s">
        <v>28</v>
      </c>
      <c r="C22" s="337"/>
      <c r="D22" s="337"/>
      <c r="E22" s="337"/>
      <c r="F22" s="458"/>
      <c r="G22" s="250"/>
      <c r="H22" s="251"/>
      <c r="I22" s="252"/>
      <c r="J22" s="82"/>
      <c r="K22" s="82"/>
      <c r="L22" s="82"/>
      <c r="M22" s="82"/>
      <c r="N22" s="82"/>
    </row>
    <row r="23" spans="1:15" ht="13.5" customHeight="1" thickBot="1" x14ac:dyDescent="0.2">
      <c r="A23" s="90"/>
      <c r="B23" s="6"/>
      <c r="C23" s="6"/>
      <c r="D23" s="6"/>
      <c r="E23" s="6"/>
      <c r="F23" s="7"/>
      <c r="G23" s="87"/>
      <c r="H23" s="87"/>
      <c r="I23" s="87"/>
      <c r="J23" s="82"/>
      <c r="K23" s="82"/>
      <c r="L23" s="82"/>
      <c r="M23" s="82"/>
      <c r="N23" s="82"/>
    </row>
    <row r="24" spans="1:15" ht="13.5" customHeight="1" thickBot="1" x14ac:dyDescent="0.2">
      <c r="A24" s="70"/>
      <c r="B24" s="337" t="s">
        <v>77</v>
      </c>
      <c r="C24" s="458"/>
      <c r="D24" s="436" t="s">
        <v>88</v>
      </c>
      <c r="E24" s="437"/>
      <c r="F24" s="98" t="s">
        <v>78</v>
      </c>
      <c r="G24" s="83" t="s">
        <v>79</v>
      </c>
      <c r="H24" s="475" t="s">
        <v>80</v>
      </c>
      <c r="I24" s="476"/>
      <c r="J24" s="82"/>
      <c r="K24" s="82"/>
      <c r="L24" s="82"/>
      <c r="M24" s="82"/>
      <c r="N24" s="82"/>
    </row>
    <row r="25" spans="1:15" ht="13.5" customHeight="1" thickBot="1" x14ac:dyDescent="0.2">
      <c r="A25" s="70"/>
      <c r="B25" s="95"/>
      <c r="C25" s="95"/>
      <c r="D25" s="459"/>
      <c r="E25" s="460"/>
      <c r="F25" s="8"/>
      <c r="G25" s="120"/>
      <c r="H25" s="484"/>
      <c r="I25" s="485"/>
      <c r="J25" s="82"/>
      <c r="K25" s="82"/>
      <c r="L25" s="82"/>
      <c r="M25" s="5" t="s">
        <v>16</v>
      </c>
    </row>
    <row r="26" spans="1:15" ht="13.5" customHeight="1" thickBot="1" x14ac:dyDescent="0.2">
      <c r="A26" s="76"/>
      <c r="B26" s="9"/>
      <c r="C26" s="9"/>
      <c r="D26" s="9"/>
      <c r="E26" s="10"/>
      <c r="F26" s="10"/>
      <c r="G26" s="10"/>
      <c r="H26" s="10"/>
      <c r="I26" s="10"/>
      <c r="J26" s="82"/>
      <c r="K26" s="82"/>
      <c r="L26" s="82"/>
      <c r="M26" s="5" t="s">
        <v>17</v>
      </c>
    </row>
    <row r="27" spans="1:15" ht="13.5" customHeight="1" x14ac:dyDescent="0.15">
      <c r="A27" s="76"/>
      <c r="B27" s="337" t="s">
        <v>29</v>
      </c>
      <c r="C27" s="337"/>
      <c r="D27" s="11" t="s">
        <v>68</v>
      </c>
      <c r="E27" s="492"/>
      <c r="F27" s="493"/>
      <c r="G27" s="493"/>
      <c r="H27" s="493"/>
      <c r="I27" s="494"/>
      <c r="J27" s="82"/>
      <c r="K27" s="82"/>
      <c r="L27" s="82"/>
      <c r="M27" s="5" t="s">
        <v>18</v>
      </c>
    </row>
    <row r="28" spans="1:15" ht="13.5" customHeight="1" x14ac:dyDescent="0.15">
      <c r="A28" s="76"/>
      <c r="B28" s="337"/>
      <c r="C28" s="337"/>
      <c r="D28" s="12" t="s">
        <v>69</v>
      </c>
      <c r="E28" s="466"/>
      <c r="F28" s="467"/>
      <c r="G28" s="467"/>
      <c r="H28" s="467"/>
      <c r="I28" s="468"/>
      <c r="J28" s="82"/>
      <c r="K28" s="82"/>
      <c r="L28" s="82"/>
      <c r="M28" s="5" t="s">
        <v>19</v>
      </c>
    </row>
    <row r="29" spans="1:15" ht="13.5" customHeight="1" thickBot="1" x14ac:dyDescent="0.2">
      <c r="A29" s="76"/>
      <c r="B29" s="95"/>
      <c r="C29" s="95"/>
      <c r="D29" s="12" t="s">
        <v>70</v>
      </c>
      <c r="E29" s="497"/>
      <c r="F29" s="498"/>
      <c r="G29" s="498"/>
      <c r="H29" s="498"/>
      <c r="I29" s="499"/>
      <c r="J29" s="82"/>
      <c r="K29" s="82"/>
      <c r="L29" s="82"/>
      <c r="M29" s="5" t="s">
        <v>20</v>
      </c>
    </row>
    <row r="30" spans="1:15" ht="13.5" customHeight="1" thickBot="1" x14ac:dyDescent="0.2">
      <c r="A30" s="76"/>
      <c r="B30" s="95"/>
      <c r="C30" s="95"/>
      <c r="D30" s="77"/>
      <c r="E30" s="87"/>
      <c r="F30" s="87"/>
      <c r="G30" s="87"/>
      <c r="H30" s="87"/>
      <c r="I30" s="87"/>
      <c r="J30" s="82"/>
      <c r="K30" s="82"/>
      <c r="L30" s="82"/>
      <c r="M30" s="82"/>
      <c r="N30" s="82"/>
    </row>
    <row r="31" spans="1:15" ht="13.5" customHeight="1" thickBot="1" x14ac:dyDescent="0.2">
      <c r="A31" s="76"/>
      <c r="B31" s="337" t="s">
        <v>47</v>
      </c>
      <c r="C31" s="337"/>
      <c r="D31" s="77"/>
      <c r="E31" s="459"/>
      <c r="F31" s="496"/>
      <c r="G31" s="496"/>
      <c r="H31" s="496"/>
      <c r="I31" s="485"/>
      <c r="J31" s="82"/>
      <c r="K31" s="82"/>
      <c r="L31" s="82"/>
      <c r="M31" s="82"/>
      <c r="N31" s="82"/>
    </row>
    <row r="32" spans="1:15" ht="13.5" customHeight="1" thickBot="1" x14ac:dyDescent="0.2">
      <c r="A32" s="76"/>
      <c r="B32" s="337" t="s">
        <v>178</v>
      </c>
      <c r="C32" s="337"/>
      <c r="D32" s="89"/>
      <c r="E32" s="250"/>
      <c r="F32" s="252"/>
      <c r="G32" s="250"/>
      <c r="H32" s="251"/>
      <c r="I32" s="252"/>
      <c r="J32" s="82"/>
      <c r="K32" s="82"/>
      <c r="L32" s="82"/>
      <c r="M32" s="82"/>
      <c r="N32" s="82"/>
    </row>
    <row r="33" spans="1:14" ht="13.5" customHeight="1" x14ac:dyDescent="0.15">
      <c r="A33" s="69"/>
      <c r="B33" s="486" t="s">
        <v>179</v>
      </c>
      <c r="C33" s="486"/>
      <c r="D33" s="13"/>
      <c r="E33" s="14"/>
      <c r="F33" s="14"/>
      <c r="G33" s="14"/>
      <c r="H33" s="14"/>
      <c r="I33" s="14"/>
      <c r="J33" s="5"/>
      <c r="L33" s="5"/>
      <c r="M33" s="5"/>
      <c r="N33" s="5"/>
    </row>
    <row r="34" spans="1:14" ht="13.5" customHeight="1" x14ac:dyDescent="0.15">
      <c r="A34" s="69"/>
      <c r="B34" s="96"/>
      <c r="C34" s="15"/>
      <c r="D34" s="13"/>
      <c r="E34" s="14"/>
      <c r="F34" s="14"/>
      <c r="G34" s="14"/>
      <c r="H34" s="14"/>
      <c r="I34" s="14"/>
      <c r="J34" s="5"/>
      <c r="L34" s="5"/>
      <c r="M34" s="5"/>
      <c r="N34" s="5"/>
    </row>
    <row r="35" spans="1:14" ht="13.5" customHeight="1" x14ac:dyDescent="0.15">
      <c r="A35" s="16" t="s">
        <v>8</v>
      </c>
      <c r="B35" s="336" t="s">
        <v>31</v>
      </c>
      <c r="C35" s="336"/>
      <c r="D35" s="95"/>
      <c r="E35" s="78"/>
      <c r="F35" s="78"/>
      <c r="G35" s="78"/>
      <c r="H35" s="93"/>
      <c r="I35" s="93"/>
      <c r="J35" s="93"/>
      <c r="K35" s="93"/>
      <c r="L35" s="5"/>
    </row>
    <row r="36" spans="1:14" ht="13.5" customHeight="1" x14ac:dyDescent="0.15">
      <c r="A36" s="477" t="s">
        <v>124</v>
      </c>
      <c r="B36" s="337" t="s">
        <v>149</v>
      </c>
      <c r="C36" s="337"/>
      <c r="D36" s="337"/>
      <c r="E36" s="337"/>
      <c r="F36" s="337"/>
      <c r="G36" s="337"/>
      <c r="H36" s="337"/>
      <c r="I36" s="337"/>
      <c r="J36" s="93"/>
      <c r="K36" s="93"/>
      <c r="L36" s="5"/>
    </row>
    <row r="37" spans="1:14" ht="13.5" customHeight="1" x14ac:dyDescent="0.15">
      <c r="A37" s="477"/>
      <c r="B37" s="337"/>
      <c r="C37" s="337"/>
      <c r="D37" s="337"/>
      <c r="E37" s="337"/>
      <c r="F37" s="337"/>
      <c r="G37" s="337"/>
      <c r="H37" s="337"/>
      <c r="I37" s="337"/>
      <c r="J37" s="93"/>
      <c r="K37" s="93"/>
      <c r="L37" s="5"/>
    </row>
    <row r="38" spans="1:14" ht="13.5" customHeight="1" x14ac:dyDescent="0.15">
      <c r="A38" s="477"/>
      <c r="B38" s="337"/>
      <c r="C38" s="337"/>
      <c r="D38" s="337"/>
      <c r="E38" s="337"/>
      <c r="F38" s="337"/>
      <c r="G38" s="337"/>
      <c r="H38" s="337"/>
      <c r="I38" s="337"/>
      <c r="J38" s="93"/>
      <c r="K38" s="93"/>
      <c r="L38" s="5"/>
    </row>
    <row r="39" spans="1:14" ht="13.5" customHeight="1" thickBot="1" x14ac:dyDescent="0.2">
      <c r="A39" s="16"/>
      <c r="B39" s="17"/>
      <c r="C39" s="18"/>
      <c r="D39" s="18"/>
      <c r="E39" s="18"/>
      <c r="F39" s="18"/>
      <c r="G39" s="18"/>
      <c r="H39" s="18"/>
      <c r="I39" s="18"/>
      <c r="J39" s="93"/>
      <c r="K39" s="93"/>
      <c r="L39" s="5"/>
    </row>
    <row r="40" spans="1:14" ht="13.5" customHeight="1" thickBot="1" x14ac:dyDescent="0.2">
      <c r="A40" s="16"/>
      <c r="B40" s="472" t="s">
        <v>32</v>
      </c>
      <c r="C40" s="473"/>
      <c r="D40" s="473"/>
      <c r="E40" s="473"/>
      <c r="F40" s="473"/>
      <c r="G40" s="474"/>
      <c r="H40" s="472" t="s">
        <v>6</v>
      </c>
      <c r="I40" s="495"/>
      <c r="J40" s="93"/>
      <c r="K40" s="93"/>
      <c r="L40" s="5"/>
    </row>
    <row r="41" spans="1:14" ht="13.5" customHeight="1" x14ac:dyDescent="0.15">
      <c r="A41" s="16"/>
      <c r="B41" s="489"/>
      <c r="C41" s="490"/>
      <c r="D41" s="490"/>
      <c r="E41" s="490"/>
      <c r="F41" s="490"/>
      <c r="G41" s="491"/>
      <c r="H41" s="464"/>
      <c r="I41" s="465"/>
      <c r="J41" s="93"/>
      <c r="K41" s="93"/>
      <c r="L41" s="5"/>
    </row>
    <row r="42" spans="1:14" ht="13.5" customHeight="1" x14ac:dyDescent="0.15">
      <c r="A42" s="16"/>
      <c r="B42" s="469"/>
      <c r="C42" s="470"/>
      <c r="D42" s="470"/>
      <c r="E42" s="470"/>
      <c r="F42" s="470"/>
      <c r="G42" s="471"/>
      <c r="H42" s="447"/>
      <c r="I42" s="448"/>
      <c r="J42" s="93"/>
      <c r="K42" s="93"/>
      <c r="L42" s="5"/>
    </row>
    <row r="43" spans="1:14" ht="13.5" customHeight="1" x14ac:dyDescent="0.15">
      <c r="A43" s="16"/>
      <c r="B43" s="469"/>
      <c r="C43" s="470"/>
      <c r="D43" s="470"/>
      <c r="E43" s="470"/>
      <c r="F43" s="470"/>
      <c r="G43" s="471"/>
      <c r="H43" s="447"/>
      <c r="I43" s="448"/>
      <c r="J43" s="93"/>
      <c r="K43" s="93"/>
      <c r="L43" s="5"/>
    </row>
    <row r="44" spans="1:14" ht="13.5" customHeight="1" x14ac:dyDescent="0.15">
      <c r="A44" s="16"/>
      <c r="B44" s="469"/>
      <c r="C44" s="470"/>
      <c r="D44" s="470"/>
      <c r="E44" s="470"/>
      <c r="F44" s="470"/>
      <c r="G44" s="471"/>
      <c r="H44" s="447"/>
      <c r="I44" s="448"/>
      <c r="J44" s="93"/>
      <c r="K44" s="93"/>
      <c r="L44" s="5"/>
    </row>
    <row r="45" spans="1:14" ht="13.5" customHeight="1" x14ac:dyDescent="0.15">
      <c r="A45" s="16"/>
      <c r="B45" s="469"/>
      <c r="C45" s="470"/>
      <c r="D45" s="470"/>
      <c r="E45" s="470"/>
      <c r="F45" s="470"/>
      <c r="G45" s="471"/>
      <c r="H45" s="447"/>
      <c r="I45" s="448"/>
      <c r="J45" s="93"/>
      <c r="K45" s="93"/>
      <c r="L45" s="5"/>
    </row>
    <row r="46" spans="1:14" ht="13.5" customHeight="1" thickBot="1" x14ac:dyDescent="0.2">
      <c r="A46" s="16"/>
      <c r="B46" s="481"/>
      <c r="C46" s="482"/>
      <c r="D46" s="482"/>
      <c r="E46" s="482"/>
      <c r="F46" s="482"/>
      <c r="G46" s="483"/>
      <c r="H46" s="487"/>
      <c r="I46" s="488"/>
      <c r="J46" s="93"/>
      <c r="K46" s="93"/>
      <c r="L46" s="5"/>
    </row>
    <row r="47" spans="1:14" ht="13.5" customHeight="1" x14ac:dyDescent="0.15">
      <c r="A47" s="16"/>
      <c r="B47" s="87"/>
      <c r="C47" s="19"/>
      <c r="D47" s="19"/>
      <c r="E47" s="19"/>
      <c r="F47" s="20"/>
      <c r="G47" s="20"/>
      <c r="H47" s="592" t="str">
        <f>IF(SUM(H41:I46)&gt;100, "Die Summe der eingegebenen Werte überschreitet die zulässige Höchstsumme von 100%","")</f>
        <v/>
      </c>
      <c r="I47" s="592"/>
      <c r="J47" s="592"/>
      <c r="K47" s="93"/>
      <c r="L47" s="5"/>
    </row>
    <row r="48" spans="1:14" ht="13.5" customHeight="1" x14ac:dyDescent="0.15">
      <c r="A48" s="16" t="s">
        <v>161</v>
      </c>
      <c r="B48" s="336" t="s">
        <v>274</v>
      </c>
      <c r="C48" s="336"/>
      <c r="D48" s="110"/>
      <c r="E48" s="110"/>
      <c r="F48" s="110"/>
      <c r="G48" s="20"/>
      <c r="H48" s="592"/>
      <c r="I48" s="592"/>
      <c r="J48" s="592"/>
      <c r="K48" s="93"/>
      <c r="L48" s="5"/>
    </row>
    <row r="49" spans="1:15" ht="13.5" customHeight="1" x14ac:dyDescent="0.15">
      <c r="A49" s="477" t="s">
        <v>124</v>
      </c>
      <c r="B49" s="110"/>
      <c r="C49" s="110"/>
      <c r="D49" s="110"/>
      <c r="E49" s="110"/>
      <c r="F49" s="110"/>
      <c r="G49" s="20"/>
      <c r="H49" s="91"/>
      <c r="I49" s="91"/>
      <c r="J49" s="93"/>
      <c r="K49" s="93"/>
      <c r="L49" s="5"/>
    </row>
    <row r="50" spans="1:15" ht="13.5" customHeight="1" x14ac:dyDescent="0.15">
      <c r="A50" s="477"/>
      <c r="B50" s="106" t="s">
        <v>275</v>
      </c>
      <c r="C50" s="110"/>
      <c r="D50" s="110"/>
      <c r="E50" s="110"/>
      <c r="F50" s="110"/>
      <c r="G50" s="20"/>
      <c r="H50" s="91"/>
      <c r="I50" s="91"/>
      <c r="J50" s="93"/>
      <c r="K50" s="93"/>
      <c r="L50" s="5"/>
    </row>
    <row r="51" spans="1:15" ht="13.5" customHeight="1" thickBot="1" x14ac:dyDescent="0.2">
      <c r="A51" s="477"/>
      <c r="B51" s="106"/>
      <c r="C51" s="110"/>
      <c r="D51" s="110"/>
      <c r="E51" s="110"/>
      <c r="F51" s="110"/>
      <c r="G51" s="20"/>
      <c r="H51" s="91"/>
      <c r="I51" s="91"/>
      <c r="J51" s="93"/>
      <c r="K51" s="93"/>
      <c r="L51" s="5"/>
    </row>
    <row r="52" spans="1:15" ht="13.5" customHeight="1" thickBot="1" x14ac:dyDescent="0.2">
      <c r="A52" s="16"/>
      <c r="B52" s="500"/>
      <c r="C52" s="501"/>
      <c r="D52" s="501"/>
      <c r="E52" s="501"/>
      <c r="F52" s="502"/>
      <c r="G52" s="20"/>
      <c r="H52" s="91"/>
      <c r="I52" s="91"/>
      <c r="J52" s="93"/>
      <c r="K52" s="93"/>
      <c r="L52" s="5"/>
    </row>
    <row r="53" spans="1:15" ht="13.5" customHeight="1" x14ac:dyDescent="0.15">
      <c r="A53" s="16"/>
      <c r="B53" s="591" t="s">
        <v>276</v>
      </c>
      <c r="C53" s="591"/>
      <c r="D53" s="591"/>
      <c r="E53" s="591"/>
      <c r="F53" s="591"/>
      <c r="G53" s="20"/>
      <c r="H53" s="91"/>
      <c r="I53" s="91"/>
      <c r="J53" s="93"/>
      <c r="K53" s="93"/>
      <c r="L53" s="5"/>
    </row>
    <row r="54" spans="1:15" s="105" customFormat="1" ht="13.5" customHeight="1" x14ac:dyDescent="0.15">
      <c r="A54" s="16"/>
      <c r="B54" s="104"/>
      <c r="C54" s="19"/>
      <c r="D54" s="19"/>
      <c r="E54" s="19"/>
      <c r="F54" s="20"/>
      <c r="G54" s="20"/>
      <c r="H54" s="103"/>
      <c r="I54" s="103"/>
      <c r="J54" s="102"/>
      <c r="K54" s="102"/>
      <c r="L54" s="5"/>
      <c r="M54" s="4"/>
    </row>
    <row r="55" spans="1:15" s="4" customFormat="1" ht="13.5" customHeight="1" x14ac:dyDescent="0.15">
      <c r="A55" s="101" t="s">
        <v>83</v>
      </c>
      <c r="B55" s="305" t="s">
        <v>85</v>
      </c>
      <c r="C55" s="305"/>
      <c r="D55" s="305"/>
      <c r="E55" s="305"/>
      <c r="F55" s="305"/>
      <c r="G55" s="305"/>
      <c r="H55" s="305"/>
      <c r="I55" s="305"/>
      <c r="J55" s="305"/>
      <c r="K55" s="5"/>
      <c r="L55" s="5"/>
      <c r="O55" s="88"/>
    </row>
    <row r="56" spans="1:15" s="4" customFormat="1" ht="13.5" customHeight="1" x14ac:dyDescent="0.15">
      <c r="A56" s="477" t="s">
        <v>123</v>
      </c>
      <c r="B56" s="82"/>
      <c r="C56" s="5"/>
      <c r="D56" s="5"/>
      <c r="E56" s="5"/>
      <c r="F56" s="5"/>
      <c r="G56" s="5"/>
      <c r="H56" s="5"/>
      <c r="I56" s="5"/>
      <c r="J56" s="5"/>
      <c r="K56" s="5"/>
      <c r="L56" s="5"/>
      <c r="O56" s="88"/>
    </row>
    <row r="57" spans="1:15" s="4" customFormat="1" ht="13.5" customHeight="1" x14ac:dyDescent="0.15">
      <c r="A57" s="477"/>
      <c r="B57" s="362" t="s">
        <v>343</v>
      </c>
      <c r="C57" s="362"/>
      <c r="D57" s="362"/>
      <c r="E57" s="362"/>
      <c r="F57" s="362"/>
      <c r="G57" s="362"/>
      <c r="H57" s="362"/>
      <c r="I57" s="362"/>
      <c r="J57" s="5"/>
      <c r="K57" s="5"/>
      <c r="L57" s="5"/>
      <c r="O57" s="88"/>
    </row>
    <row r="58" spans="1:15" s="4" customFormat="1" ht="13.5" customHeight="1" x14ac:dyDescent="0.15">
      <c r="A58" s="477"/>
      <c r="B58" s="362"/>
      <c r="C58" s="362"/>
      <c r="D58" s="362"/>
      <c r="E58" s="362"/>
      <c r="F58" s="362"/>
      <c r="G58" s="362"/>
      <c r="H58" s="362"/>
      <c r="I58" s="362"/>
      <c r="J58" s="5"/>
      <c r="K58" s="5"/>
      <c r="L58" s="5"/>
      <c r="O58" s="88"/>
    </row>
    <row r="59" spans="1:15" s="4" customFormat="1" ht="13.5" customHeight="1" x14ac:dyDescent="0.15">
      <c r="A59" s="90"/>
      <c r="B59" s="362"/>
      <c r="C59" s="362"/>
      <c r="D59" s="362"/>
      <c r="E59" s="362"/>
      <c r="F59" s="362"/>
      <c r="G59" s="362"/>
      <c r="H59" s="362"/>
      <c r="I59" s="362"/>
      <c r="J59" s="5"/>
      <c r="K59" s="5"/>
      <c r="L59" s="5"/>
      <c r="O59" s="88"/>
    </row>
    <row r="60" spans="1:15" s="4" customFormat="1" ht="13.5" customHeight="1" thickBot="1" x14ac:dyDescent="0.2">
      <c r="A60" s="101"/>
      <c r="B60" s="5"/>
      <c r="C60" s="5"/>
      <c r="D60" s="5"/>
      <c r="E60" s="5"/>
      <c r="F60" s="5"/>
      <c r="G60" s="5"/>
      <c r="H60" s="5"/>
      <c r="I60" s="5"/>
      <c r="J60" s="5"/>
      <c r="K60" s="5"/>
      <c r="L60" s="5"/>
      <c r="O60" s="88"/>
    </row>
    <row r="61" spans="1:15" s="4" customFormat="1" ht="13.5" customHeight="1" thickBot="1" x14ac:dyDescent="0.2">
      <c r="A61" s="101" t="s">
        <v>92</v>
      </c>
      <c r="B61" s="380" t="s">
        <v>162</v>
      </c>
      <c r="C61" s="381"/>
      <c r="D61" s="382"/>
      <c r="E61" s="280" t="s">
        <v>86</v>
      </c>
      <c r="F61" s="341"/>
      <c r="G61" s="341"/>
      <c r="H61" s="341"/>
      <c r="I61" s="281"/>
      <c r="J61" s="5"/>
      <c r="K61" s="5"/>
      <c r="L61" s="5"/>
      <c r="O61" s="88"/>
    </row>
    <row r="62" spans="1:15" s="4" customFormat="1" ht="13.5" customHeight="1" x14ac:dyDescent="0.15">
      <c r="A62" s="101"/>
      <c r="B62" s="358"/>
      <c r="C62" s="348"/>
      <c r="D62" s="390"/>
      <c r="E62" s="368" t="s">
        <v>4</v>
      </c>
      <c r="F62" s="368" t="s">
        <v>5</v>
      </c>
      <c r="G62" s="368" t="s">
        <v>2</v>
      </c>
      <c r="H62" s="368" t="s">
        <v>23</v>
      </c>
      <c r="I62" s="368" t="s">
        <v>3</v>
      </c>
      <c r="J62" s="5"/>
      <c r="K62" s="5"/>
      <c r="L62" s="5"/>
      <c r="O62" s="88"/>
    </row>
    <row r="63" spans="1:15" s="4" customFormat="1" ht="13.5" customHeight="1" thickBot="1" x14ac:dyDescent="0.2">
      <c r="A63" s="101"/>
      <c r="B63" s="331"/>
      <c r="C63" s="332"/>
      <c r="D63" s="333"/>
      <c r="E63" s="410"/>
      <c r="F63" s="410"/>
      <c r="G63" s="410"/>
      <c r="H63" s="410"/>
      <c r="I63" s="410"/>
      <c r="J63" s="5"/>
      <c r="K63" s="233"/>
      <c r="M63" s="4" t="s">
        <v>4</v>
      </c>
    </row>
    <row r="64" spans="1:15" s="4" customFormat="1" ht="13.5" customHeight="1" x14ac:dyDescent="0.15">
      <c r="A64" s="101"/>
      <c r="B64" s="312" t="s">
        <v>180</v>
      </c>
      <c r="C64" s="313"/>
      <c r="D64" s="314"/>
      <c r="E64" s="239"/>
      <c r="F64" s="239"/>
      <c r="G64" s="239"/>
      <c r="H64" s="239"/>
      <c r="I64" s="239"/>
      <c r="J64" s="233"/>
      <c r="L64" s="4" t="s">
        <v>5</v>
      </c>
    </row>
    <row r="65" spans="1:15" s="4" customFormat="1" ht="13.5" customHeight="1" x14ac:dyDescent="0.15">
      <c r="A65" s="71"/>
      <c r="B65" s="387"/>
      <c r="C65" s="388"/>
      <c r="D65" s="389"/>
      <c r="E65" s="236"/>
      <c r="F65" s="236"/>
      <c r="G65" s="236"/>
      <c r="H65" s="236"/>
      <c r="I65" s="236"/>
      <c r="J65" s="233"/>
      <c r="L65" s="4" t="s">
        <v>1</v>
      </c>
    </row>
    <row r="66" spans="1:15" s="4" customFormat="1" ht="13.5" customHeight="1" x14ac:dyDescent="0.15">
      <c r="A66" s="71"/>
      <c r="B66" s="342" t="s">
        <v>181</v>
      </c>
      <c r="C66" s="343"/>
      <c r="D66" s="344"/>
      <c r="E66" s="235"/>
      <c r="F66" s="235"/>
      <c r="G66" s="240"/>
      <c r="H66" s="240"/>
      <c r="I66" s="240"/>
      <c r="J66" s="233"/>
      <c r="L66" s="4" t="s">
        <v>2</v>
      </c>
    </row>
    <row r="67" spans="1:15" s="4" customFormat="1" ht="13.5" customHeight="1" x14ac:dyDescent="0.15">
      <c r="A67" s="71"/>
      <c r="B67" s="387"/>
      <c r="C67" s="388"/>
      <c r="D67" s="389"/>
      <c r="E67" s="236"/>
      <c r="F67" s="236"/>
      <c r="G67" s="236"/>
      <c r="H67" s="236"/>
      <c r="I67" s="236"/>
      <c r="J67" s="233"/>
      <c r="L67" s="4" t="s">
        <v>23</v>
      </c>
    </row>
    <row r="68" spans="1:15" s="4" customFormat="1" ht="13.5" customHeight="1" x14ac:dyDescent="0.15">
      <c r="A68" s="71"/>
      <c r="B68" s="342" t="s">
        <v>182</v>
      </c>
      <c r="C68" s="343"/>
      <c r="D68" s="344"/>
      <c r="E68" s="240"/>
      <c r="F68" s="240"/>
      <c r="G68" s="240"/>
      <c r="H68" s="240"/>
      <c r="I68" s="240"/>
      <c r="J68" s="233"/>
      <c r="L68" s="4" t="s">
        <v>3</v>
      </c>
    </row>
    <row r="69" spans="1:15" s="4" customFormat="1" ht="13.5" customHeight="1" x14ac:dyDescent="0.15">
      <c r="A69" s="71"/>
      <c r="B69" s="387"/>
      <c r="C69" s="388"/>
      <c r="D69" s="389"/>
      <c r="E69" s="236"/>
      <c r="F69" s="236"/>
      <c r="G69" s="236"/>
      <c r="H69" s="236"/>
      <c r="I69" s="236"/>
      <c r="J69" s="233"/>
    </row>
    <row r="70" spans="1:15" s="4" customFormat="1" ht="13.5" customHeight="1" x14ac:dyDescent="0.15">
      <c r="A70" s="71"/>
      <c r="B70" s="342" t="s">
        <v>183</v>
      </c>
      <c r="C70" s="343"/>
      <c r="D70" s="344"/>
      <c r="E70" s="240"/>
      <c r="F70" s="240"/>
      <c r="G70" s="240"/>
      <c r="H70" s="240"/>
      <c r="I70" s="240"/>
      <c r="J70" s="233"/>
    </row>
    <row r="71" spans="1:15" s="4" customFormat="1" ht="13.5" customHeight="1" x14ac:dyDescent="0.15">
      <c r="A71" s="71"/>
      <c r="B71" s="387"/>
      <c r="C71" s="388"/>
      <c r="D71" s="389"/>
      <c r="E71" s="236"/>
      <c r="F71" s="236"/>
      <c r="G71" s="236"/>
      <c r="H71" s="236"/>
      <c r="I71" s="236"/>
      <c r="J71" s="233"/>
    </row>
    <row r="72" spans="1:15" s="4" customFormat="1" ht="13.5" customHeight="1" x14ac:dyDescent="0.15">
      <c r="A72" s="71"/>
      <c r="B72" s="342" t="s">
        <v>184</v>
      </c>
      <c r="C72" s="343"/>
      <c r="D72" s="344"/>
      <c r="E72" s="240"/>
      <c r="F72" s="240"/>
      <c r="G72" s="240"/>
      <c r="H72" s="240"/>
      <c r="I72" s="240"/>
      <c r="J72" s="233"/>
    </row>
    <row r="73" spans="1:15" s="4" customFormat="1" ht="13.5" customHeight="1" x14ac:dyDescent="0.15">
      <c r="A73" s="71"/>
      <c r="B73" s="387"/>
      <c r="C73" s="388"/>
      <c r="D73" s="389"/>
      <c r="E73" s="236"/>
      <c r="F73" s="236"/>
      <c r="G73" s="236"/>
      <c r="H73" s="236"/>
      <c r="I73" s="236"/>
      <c r="J73" s="233"/>
    </row>
    <row r="74" spans="1:15" s="4" customFormat="1" ht="13.5" customHeight="1" x14ac:dyDescent="0.15">
      <c r="A74" s="71"/>
      <c r="B74" s="342" t="s">
        <v>285</v>
      </c>
      <c r="C74" s="343"/>
      <c r="D74" s="344"/>
      <c r="E74" s="241"/>
      <c r="F74" s="241"/>
      <c r="G74" s="241"/>
      <c r="H74" s="241"/>
      <c r="I74" s="241"/>
      <c r="J74" s="233"/>
    </row>
    <row r="75" spans="1:15" s="4" customFormat="1" ht="13.5" customHeight="1" x14ac:dyDescent="0.15">
      <c r="A75" s="71"/>
      <c r="B75" s="342"/>
      <c r="C75" s="343"/>
      <c r="D75" s="344"/>
      <c r="E75" s="237"/>
      <c r="F75" s="237"/>
      <c r="G75" s="237"/>
      <c r="H75" s="237"/>
      <c r="I75" s="237"/>
      <c r="J75" s="233"/>
    </row>
    <row r="76" spans="1:15" s="4" customFormat="1" ht="13.5" customHeight="1" thickBot="1" x14ac:dyDescent="0.2">
      <c r="A76" s="79"/>
      <c r="B76" s="345"/>
      <c r="C76" s="346"/>
      <c r="D76" s="347"/>
      <c r="E76" s="238"/>
      <c r="F76" s="238"/>
      <c r="G76" s="238"/>
      <c r="H76" s="238"/>
      <c r="I76" s="238"/>
      <c r="J76" s="233"/>
    </row>
    <row r="77" spans="1:15" s="4" customFormat="1" ht="13.5" customHeight="1" thickBot="1" x14ac:dyDescent="0.2">
      <c r="A77" s="71"/>
      <c r="B77" s="93"/>
      <c r="C77" s="93"/>
      <c r="D77" s="93"/>
      <c r="E77" s="143"/>
      <c r="F77" s="143"/>
      <c r="G77" s="143"/>
      <c r="H77" s="143"/>
      <c r="I77" s="143"/>
      <c r="J77" s="234"/>
      <c r="K77" s="234"/>
      <c r="L77" s="5"/>
      <c r="O77" s="88"/>
    </row>
    <row r="78" spans="1:15" s="4" customFormat="1" ht="13.5" customHeight="1" thickBot="1" x14ac:dyDescent="0.2">
      <c r="A78" s="101" t="s">
        <v>93</v>
      </c>
      <c r="B78" s="380" t="s">
        <v>163</v>
      </c>
      <c r="C78" s="381"/>
      <c r="D78" s="382"/>
      <c r="E78" s="280" t="s">
        <v>86</v>
      </c>
      <c r="F78" s="341"/>
      <c r="G78" s="341"/>
      <c r="H78" s="341"/>
      <c r="I78" s="281"/>
      <c r="J78" s="67"/>
      <c r="K78" s="234"/>
      <c r="L78" s="5"/>
      <c r="O78" s="88"/>
    </row>
    <row r="79" spans="1:15" s="4" customFormat="1" ht="13.5" customHeight="1" x14ac:dyDescent="0.15">
      <c r="A79" s="71"/>
      <c r="B79" s="358"/>
      <c r="C79" s="348"/>
      <c r="D79" s="390"/>
      <c r="E79" s="368" t="s">
        <v>4</v>
      </c>
      <c r="F79" s="368" t="s">
        <v>5</v>
      </c>
      <c r="G79" s="368" t="s">
        <v>1</v>
      </c>
      <c r="H79" s="368" t="s">
        <v>23</v>
      </c>
      <c r="I79" s="368" t="s">
        <v>3</v>
      </c>
      <c r="K79" s="234"/>
      <c r="L79" s="5"/>
      <c r="O79" s="88"/>
    </row>
    <row r="80" spans="1:15" s="4" customFormat="1" ht="13.5" customHeight="1" thickBot="1" x14ac:dyDescent="0.2">
      <c r="A80" s="71"/>
      <c r="B80" s="331"/>
      <c r="C80" s="332"/>
      <c r="D80" s="333"/>
      <c r="E80" s="410"/>
      <c r="F80" s="410"/>
      <c r="G80" s="410"/>
      <c r="H80" s="410"/>
      <c r="I80" s="410"/>
      <c r="K80" s="234"/>
      <c r="L80" s="5"/>
      <c r="O80" s="88"/>
    </row>
    <row r="81" spans="1:15" s="4" customFormat="1" ht="13.5" customHeight="1" x14ac:dyDescent="0.15">
      <c r="A81" s="71"/>
      <c r="B81" s="312" t="s">
        <v>185</v>
      </c>
      <c r="C81" s="313"/>
      <c r="D81" s="314"/>
      <c r="E81" s="239"/>
      <c r="F81" s="239"/>
      <c r="G81" s="239"/>
      <c r="H81" s="239"/>
      <c r="I81" s="239"/>
      <c r="J81" s="234"/>
      <c r="K81" s="5"/>
      <c r="N81" s="88"/>
    </row>
    <row r="82" spans="1:15" s="4" customFormat="1" ht="13.5" customHeight="1" x14ac:dyDescent="0.15">
      <c r="A82" s="71"/>
      <c r="B82" s="387"/>
      <c r="C82" s="388"/>
      <c r="D82" s="389"/>
      <c r="E82" s="236"/>
      <c r="F82" s="236"/>
      <c r="G82" s="236"/>
      <c r="H82" s="236"/>
      <c r="I82" s="236"/>
      <c r="J82" s="234"/>
      <c r="K82" s="5"/>
      <c r="N82" s="88"/>
    </row>
    <row r="83" spans="1:15" s="4" customFormat="1" ht="13.5" customHeight="1" x14ac:dyDescent="0.15">
      <c r="A83" s="71"/>
      <c r="B83" s="342" t="s">
        <v>186</v>
      </c>
      <c r="C83" s="343"/>
      <c r="D83" s="344"/>
      <c r="E83" s="235"/>
      <c r="F83" s="235"/>
      <c r="G83" s="235"/>
      <c r="H83" s="235"/>
      <c r="I83" s="235"/>
      <c r="J83" s="234"/>
      <c r="K83" s="5"/>
      <c r="N83" s="88"/>
    </row>
    <row r="84" spans="1:15" s="4" customFormat="1" ht="13.5" customHeight="1" x14ac:dyDescent="0.15">
      <c r="A84" s="71"/>
      <c r="B84" s="387"/>
      <c r="C84" s="388"/>
      <c r="D84" s="389"/>
      <c r="E84" s="236"/>
      <c r="F84" s="236"/>
      <c r="G84" s="236"/>
      <c r="H84" s="236"/>
      <c r="I84" s="236"/>
      <c r="J84" s="234"/>
      <c r="K84" s="5"/>
      <c r="N84" s="88"/>
    </row>
    <row r="85" spans="1:15" s="4" customFormat="1" ht="13.5" customHeight="1" x14ac:dyDescent="0.15">
      <c r="A85" s="71"/>
      <c r="B85" s="342" t="s">
        <v>187</v>
      </c>
      <c r="C85" s="343"/>
      <c r="D85" s="344"/>
      <c r="E85" s="235"/>
      <c r="F85" s="235"/>
      <c r="G85" s="235"/>
      <c r="H85" s="235"/>
      <c r="I85" s="235"/>
      <c r="J85" s="234"/>
      <c r="K85" s="5"/>
      <c r="N85" s="88"/>
    </row>
    <row r="86" spans="1:15" s="4" customFormat="1" ht="13.5" customHeight="1" x14ac:dyDescent="0.15">
      <c r="A86" s="71"/>
      <c r="B86" s="387"/>
      <c r="C86" s="388"/>
      <c r="D86" s="389"/>
      <c r="E86" s="236"/>
      <c r="F86" s="236"/>
      <c r="G86" s="236"/>
      <c r="H86" s="236"/>
      <c r="I86" s="236"/>
      <c r="J86" s="234"/>
      <c r="K86" s="5"/>
      <c r="N86" s="88"/>
    </row>
    <row r="87" spans="1:15" s="4" customFormat="1" ht="13.5" customHeight="1" x14ac:dyDescent="0.15">
      <c r="A87" s="71"/>
      <c r="B87" s="342" t="s">
        <v>188</v>
      </c>
      <c r="C87" s="343"/>
      <c r="D87" s="344"/>
      <c r="E87" s="235"/>
      <c r="F87" s="235"/>
      <c r="G87" s="235"/>
      <c r="H87" s="235"/>
      <c r="I87" s="235"/>
      <c r="J87" s="234"/>
      <c r="K87" s="5"/>
      <c r="N87" s="88"/>
    </row>
    <row r="88" spans="1:15" s="4" customFormat="1" ht="13.5" customHeight="1" x14ac:dyDescent="0.15">
      <c r="A88" s="71"/>
      <c r="B88" s="387"/>
      <c r="C88" s="388"/>
      <c r="D88" s="389"/>
      <c r="E88" s="236"/>
      <c r="F88" s="236"/>
      <c r="G88" s="236"/>
      <c r="H88" s="236"/>
      <c r="I88" s="236"/>
      <c r="J88" s="234"/>
      <c r="K88" s="5"/>
      <c r="N88" s="88"/>
    </row>
    <row r="89" spans="1:15" s="4" customFormat="1" ht="13.5" customHeight="1" x14ac:dyDescent="0.15">
      <c r="A89" s="71"/>
      <c r="B89" s="342" t="s">
        <v>189</v>
      </c>
      <c r="C89" s="343"/>
      <c r="D89" s="344"/>
      <c r="E89" s="235"/>
      <c r="F89" s="235"/>
      <c r="G89" s="235"/>
      <c r="H89" s="235"/>
      <c r="I89" s="235"/>
      <c r="J89" s="234"/>
      <c r="K89" s="5"/>
      <c r="N89" s="88"/>
    </row>
    <row r="90" spans="1:15" s="4" customFormat="1" ht="13.5" customHeight="1" x14ac:dyDescent="0.15">
      <c r="A90" s="71"/>
      <c r="B90" s="387"/>
      <c r="C90" s="388"/>
      <c r="D90" s="389"/>
      <c r="E90" s="236"/>
      <c r="F90" s="236"/>
      <c r="G90" s="236"/>
      <c r="H90" s="236"/>
      <c r="I90" s="236"/>
      <c r="J90" s="234"/>
      <c r="K90" s="5"/>
      <c r="N90" s="88"/>
    </row>
    <row r="91" spans="1:15" s="4" customFormat="1" ht="13.5" customHeight="1" x14ac:dyDescent="0.15">
      <c r="A91" s="71"/>
      <c r="B91" s="342" t="s">
        <v>286</v>
      </c>
      <c r="C91" s="343"/>
      <c r="D91" s="344"/>
      <c r="E91" s="237"/>
      <c r="F91" s="237"/>
      <c r="G91" s="237"/>
      <c r="H91" s="237"/>
      <c r="I91" s="237"/>
      <c r="J91" s="234"/>
      <c r="K91" s="5"/>
      <c r="N91" s="88"/>
    </row>
    <row r="92" spans="1:15" s="4" customFormat="1" ht="13.5" customHeight="1" x14ac:dyDescent="0.15">
      <c r="A92" s="71"/>
      <c r="B92" s="342"/>
      <c r="C92" s="343"/>
      <c r="D92" s="344"/>
      <c r="E92" s="237"/>
      <c r="F92" s="237"/>
      <c r="G92" s="237"/>
      <c r="H92" s="237"/>
      <c r="I92" s="237"/>
      <c r="J92" s="234"/>
      <c r="K92" s="5"/>
      <c r="N92" s="88"/>
    </row>
    <row r="93" spans="1:15" s="4" customFormat="1" ht="13.5" customHeight="1" thickBot="1" x14ac:dyDescent="0.2">
      <c r="A93" s="71"/>
      <c r="B93" s="345"/>
      <c r="C93" s="346"/>
      <c r="D93" s="347"/>
      <c r="E93" s="238"/>
      <c r="F93" s="238"/>
      <c r="G93" s="238"/>
      <c r="H93" s="238"/>
      <c r="I93" s="238"/>
      <c r="J93" s="234"/>
      <c r="K93" s="5"/>
      <c r="N93" s="88"/>
    </row>
    <row r="94" spans="1:15" s="4" customFormat="1" ht="13.5" customHeight="1" x14ac:dyDescent="0.15">
      <c r="A94" s="71"/>
      <c r="B94" s="93"/>
      <c r="C94" s="93"/>
      <c r="D94" s="93"/>
      <c r="E94" s="93"/>
      <c r="F94" s="93"/>
      <c r="G94" s="93"/>
      <c r="H94" s="93"/>
      <c r="I94" s="93"/>
      <c r="J94" s="234"/>
      <c r="K94" s="234"/>
      <c r="L94" s="5"/>
      <c r="O94" s="88"/>
    </row>
    <row r="95" spans="1:15" s="4" customFormat="1" ht="13.5" customHeight="1" x14ac:dyDescent="0.15">
      <c r="A95" s="101" t="s">
        <v>104</v>
      </c>
      <c r="B95" s="414" t="s">
        <v>287</v>
      </c>
      <c r="C95" s="414"/>
      <c r="D95" s="414"/>
      <c r="E95" s="414"/>
      <c r="F95" s="414"/>
      <c r="G95" s="414"/>
      <c r="H95" s="414"/>
      <c r="I95" s="414"/>
      <c r="J95" s="93"/>
      <c r="K95" s="93"/>
      <c r="L95" s="5"/>
      <c r="O95" s="88"/>
    </row>
    <row r="96" spans="1:15" s="4" customFormat="1" ht="13.5" customHeight="1" x14ac:dyDescent="0.15">
      <c r="B96" s="414"/>
      <c r="C96" s="414"/>
      <c r="D96" s="414"/>
      <c r="E96" s="414"/>
      <c r="F96" s="414"/>
      <c r="G96" s="414"/>
      <c r="H96" s="414"/>
      <c r="I96" s="414"/>
      <c r="L96" s="5"/>
      <c r="O96" s="88"/>
    </row>
    <row r="97" spans="1:15" s="4" customFormat="1" ht="13.5" customHeight="1" thickBot="1" x14ac:dyDescent="0.2">
      <c r="A97" s="101"/>
      <c r="L97" s="5"/>
      <c r="O97" s="88"/>
    </row>
    <row r="98" spans="1:15" s="4" customFormat="1" ht="13.5" customHeight="1" x14ac:dyDescent="0.15">
      <c r="A98" s="101"/>
      <c r="B98" s="391" t="s">
        <v>190</v>
      </c>
      <c r="C98" s="392"/>
      <c r="D98" s="373" t="s">
        <v>26</v>
      </c>
      <c r="E98" s="373" t="s">
        <v>191</v>
      </c>
      <c r="F98" s="373" t="s">
        <v>192</v>
      </c>
      <c r="G98" s="373" t="s">
        <v>193</v>
      </c>
      <c r="H98" s="373" t="s">
        <v>194</v>
      </c>
      <c r="I98" s="373" t="s">
        <v>195</v>
      </c>
      <c r="L98" s="5"/>
      <c r="O98" s="88"/>
    </row>
    <row r="99" spans="1:15" s="4" customFormat="1" ht="13.5" customHeight="1" x14ac:dyDescent="0.15">
      <c r="A99" s="101"/>
      <c r="B99" s="393"/>
      <c r="C99" s="394"/>
      <c r="D99" s="374"/>
      <c r="E99" s="374"/>
      <c r="F99" s="374"/>
      <c r="G99" s="374"/>
      <c r="H99" s="374"/>
      <c r="I99" s="374"/>
      <c r="L99" s="5"/>
      <c r="O99" s="88"/>
    </row>
    <row r="100" spans="1:15" s="4" customFormat="1" ht="13.5" customHeight="1" thickBot="1" x14ac:dyDescent="0.2">
      <c r="A100" s="101"/>
      <c r="B100" s="395"/>
      <c r="C100" s="396"/>
      <c r="D100" s="375"/>
      <c r="E100" s="375"/>
      <c r="F100" s="375"/>
      <c r="G100" s="375"/>
      <c r="H100" s="375"/>
      <c r="I100" s="375"/>
      <c r="L100" s="5"/>
      <c r="M100" s="4" t="s">
        <v>170</v>
      </c>
      <c r="O100" s="88"/>
    </row>
    <row r="101" spans="1:15" s="4" customFormat="1" ht="13.5" customHeight="1" x14ac:dyDescent="0.15">
      <c r="A101" s="101"/>
      <c r="B101" s="462"/>
      <c r="C101" s="463"/>
      <c r="D101" s="153"/>
      <c r="E101" s="154"/>
      <c r="F101" s="155"/>
      <c r="G101" s="156"/>
      <c r="H101" s="157"/>
      <c r="I101" s="150"/>
      <c r="L101" s="5"/>
      <c r="M101" s="4" t="s">
        <v>171</v>
      </c>
      <c r="O101" s="88"/>
    </row>
    <row r="102" spans="1:15" s="4" customFormat="1" ht="13.5" customHeight="1" x14ac:dyDescent="0.15">
      <c r="A102" s="101"/>
      <c r="B102" s="385"/>
      <c r="C102" s="386"/>
      <c r="D102" s="158"/>
      <c r="E102" s="159"/>
      <c r="F102" s="160"/>
      <c r="G102" s="161"/>
      <c r="H102" s="162"/>
      <c r="I102" s="151"/>
      <c r="L102" s="5"/>
      <c r="O102" s="88"/>
    </row>
    <row r="103" spans="1:15" s="4" customFormat="1" ht="13.5" customHeight="1" x14ac:dyDescent="0.15">
      <c r="A103" s="101"/>
      <c r="B103" s="383"/>
      <c r="C103" s="384"/>
      <c r="D103" s="158"/>
      <c r="E103" s="159"/>
      <c r="F103" s="163"/>
      <c r="G103" s="164"/>
      <c r="H103" s="162"/>
      <c r="I103" s="151"/>
      <c r="L103" s="5"/>
      <c r="O103" s="88"/>
    </row>
    <row r="104" spans="1:15" s="4" customFormat="1" ht="13.5" customHeight="1" x14ac:dyDescent="0.15">
      <c r="A104" s="101"/>
      <c r="B104" s="412"/>
      <c r="C104" s="413"/>
      <c r="D104" s="158"/>
      <c r="E104" s="159"/>
      <c r="F104" s="160"/>
      <c r="G104" s="161"/>
      <c r="H104" s="162"/>
      <c r="I104" s="151"/>
      <c r="L104" s="5"/>
      <c r="O104" s="88"/>
    </row>
    <row r="105" spans="1:15" s="4" customFormat="1" ht="13.5" customHeight="1" x14ac:dyDescent="0.15">
      <c r="A105" s="101"/>
      <c r="B105" s="385"/>
      <c r="C105" s="386"/>
      <c r="D105" s="158"/>
      <c r="E105" s="159"/>
      <c r="F105" s="160"/>
      <c r="G105" s="161"/>
      <c r="H105" s="162"/>
      <c r="I105" s="151"/>
      <c r="L105" s="5"/>
      <c r="M105" s="4" t="s">
        <v>172</v>
      </c>
      <c r="O105" s="88"/>
    </row>
    <row r="106" spans="1:15" s="4" customFormat="1" ht="13.5" customHeight="1" x14ac:dyDescent="0.15">
      <c r="A106" s="101"/>
      <c r="B106" s="385"/>
      <c r="C106" s="386"/>
      <c r="D106" s="158"/>
      <c r="E106" s="159"/>
      <c r="F106" s="160"/>
      <c r="G106" s="161"/>
      <c r="H106" s="162"/>
      <c r="I106" s="151"/>
      <c r="L106" s="5"/>
      <c r="M106" s="4" t="s">
        <v>173</v>
      </c>
      <c r="O106" s="88"/>
    </row>
    <row r="107" spans="1:15" s="4" customFormat="1" ht="13.5" customHeight="1" x14ac:dyDescent="0.15">
      <c r="A107" s="101"/>
      <c r="B107" s="383"/>
      <c r="C107" s="384"/>
      <c r="D107" s="158"/>
      <c r="E107" s="159"/>
      <c r="F107" s="160"/>
      <c r="G107" s="161"/>
      <c r="H107" s="162"/>
      <c r="I107" s="151"/>
      <c r="L107" s="5"/>
      <c r="M107" s="4" t="s">
        <v>174</v>
      </c>
      <c r="O107" s="88"/>
    </row>
    <row r="108" spans="1:15" s="4" customFormat="1" ht="13.5" customHeight="1" x14ac:dyDescent="0.15">
      <c r="A108" s="101"/>
      <c r="B108" s="412"/>
      <c r="C108" s="413"/>
      <c r="D108" s="158"/>
      <c r="E108" s="159"/>
      <c r="F108" s="160"/>
      <c r="G108" s="161"/>
      <c r="H108" s="162"/>
      <c r="I108" s="151"/>
      <c r="L108" s="5"/>
      <c r="M108" s="4" t="s">
        <v>175</v>
      </c>
      <c r="O108" s="88"/>
    </row>
    <row r="109" spans="1:15" s="4" customFormat="1" ht="13.5" customHeight="1" x14ac:dyDescent="0.15">
      <c r="A109" s="101"/>
      <c r="B109" s="385"/>
      <c r="C109" s="386"/>
      <c r="D109" s="158"/>
      <c r="E109" s="159"/>
      <c r="F109" s="163"/>
      <c r="G109" s="164"/>
      <c r="H109" s="162"/>
      <c r="I109" s="151"/>
      <c r="L109" s="5"/>
      <c r="M109" s="4" t="s">
        <v>176</v>
      </c>
      <c r="O109" s="88"/>
    </row>
    <row r="110" spans="1:15" s="4" customFormat="1" ht="13.5" customHeight="1" thickBot="1" x14ac:dyDescent="0.2">
      <c r="A110" s="101"/>
      <c r="B110" s="383"/>
      <c r="C110" s="384"/>
      <c r="D110" s="165"/>
      <c r="E110" s="166"/>
      <c r="F110" s="167"/>
      <c r="G110" s="168"/>
      <c r="H110" s="169"/>
      <c r="I110" s="152"/>
      <c r="L110" s="5"/>
      <c r="O110" s="88"/>
    </row>
    <row r="111" spans="1:15" s="4" customFormat="1" ht="13.5" customHeight="1" x14ac:dyDescent="0.15">
      <c r="A111" s="101"/>
      <c r="B111" s="480" t="s">
        <v>196</v>
      </c>
      <c r="C111" s="480"/>
      <c r="D111" s="480"/>
      <c r="E111" s="480"/>
      <c r="F111" s="480"/>
      <c r="G111" s="480"/>
      <c r="H111" s="480"/>
      <c r="L111" s="5"/>
      <c r="O111" s="88"/>
    </row>
    <row r="112" spans="1:15" s="4" customFormat="1" ht="13.5" customHeight="1" x14ac:dyDescent="0.15">
      <c r="A112" s="101"/>
      <c r="B112" s="317" t="s">
        <v>197</v>
      </c>
      <c r="C112" s="317"/>
      <c r="D112" s="317"/>
      <c r="E112" s="317"/>
      <c r="F112" s="317"/>
      <c r="G112" s="317"/>
      <c r="H112" s="317"/>
      <c r="L112" s="5"/>
      <c r="O112" s="88"/>
    </row>
    <row r="113" spans="1:15" s="4" customFormat="1" ht="13.5" customHeight="1" x14ac:dyDescent="0.15">
      <c r="A113" s="71"/>
      <c r="B113" s="478" t="s">
        <v>198</v>
      </c>
      <c r="C113" s="479"/>
      <c r="D113" s="479"/>
      <c r="E113" s="479"/>
      <c r="F113" s="479"/>
      <c r="G113" s="479"/>
      <c r="L113" s="5"/>
      <c r="O113" s="88"/>
    </row>
    <row r="114" spans="1:15" s="4" customFormat="1" ht="13.5" customHeight="1" x14ac:dyDescent="0.15">
      <c r="A114" s="71"/>
      <c r="L114" s="5"/>
      <c r="O114" s="88"/>
    </row>
    <row r="115" spans="1:15" s="4" customFormat="1" ht="13.5" customHeight="1" x14ac:dyDescent="0.15">
      <c r="A115" s="101" t="s">
        <v>24</v>
      </c>
      <c r="B115" s="414" t="s">
        <v>288</v>
      </c>
      <c r="C115" s="414"/>
      <c r="D115" s="414"/>
      <c r="E115" s="414"/>
      <c r="F115" s="414"/>
      <c r="G115" s="414"/>
      <c r="H115" s="414"/>
      <c r="I115" s="414"/>
      <c r="J115" s="86"/>
      <c r="L115" s="5"/>
      <c r="O115" s="88"/>
    </row>
    <row r="116" spans="1:15" s="4" customFormat="1" ht="13.5" customHeight="1" x14ac:dyDescent="0.15">
      <c r="A116" s="101"/>
      <c r="B116" s="414"/>
      <c r="C116" s="414"/>
      <c r="D116" s="414"/>
      <c r="E116" s="414"/>
      <c r="F116" s="414"/>
      <c r="G116" s="414"/>
      <c r="H116" s="414"/>
      <c r="I116" s="414"/>
      <c r="J116" s="86"/>
      <c r="L116" s="5"/>
      <c r="O116" s="88"/>
    </row>
    <row r="117" spans="1:15" s="4" customFormat="1" ht="13.5" customHeight="1" thickBot="1" x14ac:dyDescent="0.2">
      <c r="A117" s="71"/>
      <c r="B117" s="21"/>
      <c r="C117" s="21"/>
      <c r="D117" s="21"/>
      <c r="E117" s="21"/>
      <c r="L117" s="5"/>
      <c r="M117" s="4" t="s">
        <v>4</v>
      </c>
      <c r="O117" s="88"/>
    </row>
    <row r="118" spans="1:15" s="4" customFormat="1" ht="13.5" customHeight="1" x14ac:dyDescent="0.15">
      <c r="A118" s="71"/>
      <c r="B118" s="391" t="s">
        <v>199</v>
      </c>
      <c r="C118" s="392"/>
      <c r="D118" s="373" t="s">
        <v>27</v>
      </c>
      <c r="E118" s="373" t="s">
        <v>200</v>
      </c>
      <c r="F118" s="373" t="s">
        <v>201</v>
      </c>
      <c r="G118" s="373" t="s">
        <v>202</v>
      </c>
      <c r="H118" s="373" t="s">
        <v>203</v>
      </c>
      <c r="I118" s="373" t="s">
        <v>195</v>
      </c>
      <c r="L118" s="5"/>
      <c r="M118" s="4" t="s">
        <v>5</v>
      </c>
      <c r="O118" s="88"/>
    </row>
    <row r="119" spans="1:15" s="4" customFormat="1" ht="13.5" customHeight="1" x14ac:dyDescent="0.15">
      <c r="A119" s="71"/>
      <c r="B119" s="393"/>
      <c r="C119" s="394"/>
      <c r="D119" s="374"/>
      <c r="E119" s="374"/>
      <c r="F119" s="374"/>
      <c r="G119" s="374"/>
      <c r="H119" s="374"/>
      <c r="I119" s="374"/>
      <c r="L119" s="5"/>
      <c r="M119" s="4" t="s">
        <v>1</v>
      </c>
      <c r="O119" s="88"/>
    </row>
    <row r="120" spans="1:15" s="4" customFormat="1" ht="13.5" customHeight="1" x14ac:dyDescent="0.15">
      <c r="A120" s="71"/>
      <c r="B120" s="393"/>
      <c r="C120" s="394"/>
      <c r="D120" s="374"/>
      <c r="E120" s="374"/>
      <c r="F120" s="374"/>
      <c r="G120" s="374"/>
      <c r="H120" s="374"/>
      <c r="I120" s="374"/>
      <c r="L120" s="5"/>
      <c r="M120" s="4" t="s">
        <v>2</v>
      </c>
      <c r="O120" s="88"/>
    </row>
    <row r="121" spans="1:15" s="4" customFormat="1" ht="13.5" customHeight="1" thickBot="1" x14ac:dyDescent="0.2">
      <c r="A121" s="71"/>
      <c r="B121" s="395"/>
      <c r="C121" s="396"/>
      <c r="D121" s="375"/>
      <c r="E121" s="375"/>
      <c r="F121" s="375"/>
      <c r="G121" s="375"/>
      <c r="H121" s="375"/>
      <c r="I121" s="375"/>
      <c r="L121" s="5"/>
      <c r="M121" s="4" t="s">
        <v>23</v>
      </c>
      <c r="O121" s="88"/>
    </row>
    <row r="122" spans="1:15" s="4" customFormat="1" ht="13.5" customHeight="1" x14ac:dyDescent="0.15">
      <c r="A122" s="79"/>
      <c r="B122" s="462"/>
      <c r="C122" s="463"/>
      <c r="D122" s="153"/>
      <c r="E122" s="154"/>
      <c r="F122" s="155"/>
      <c r="G122" s="156"/>
      <c r="H122" s="157"/>
      <c r="I122" s="150"/>
      <c r="L122" s="5"/>
      <c r="M122" s="4" t="s">
        <v>3</v>
      </c>
      <c r="O122" s="88"/>
    </row>
    <row r="123" spans="1:15" s="4" customFormat="1" ht="13.5" customHeight="1" x14ac:dyDescent="0.15">
      <c r="A123" s="79"/>
      <c r="B123" s="412"/>
      <c r="C123" s="413"/>
      <c r="D123" s="158"/>
      <c r="E123" s="159"/>
      <c r="F123" s="160"/>
      <c r="G123" s="161"/>
      <c r="H123" s="162"/>
      <c r="I123" s="151"/>
      <c r="L123" s="5"/>
      <c r="O123" s="88"/>
    </row>
    <row r="124" spans="1:15" s="4" customFormat="1" ht="13.5" customHeight="1" x14ac:dyDescent="0.15">
      <c r="A124" s="79"/>
      <c r="B124" s="412"/>
      <c r="C124" s="413"/>
      <c r="D124" s="158"/>
      <c r="E124" s="159"/>
      <c r="F124" s="163"/>
      <c r="G124" s="164"/>
      <c r="H124" s="162"/>
      <c r="I124" s="151"/>
      <c r="L124" s="5"/>
      <c r="O124" s="88"/>
    </row>
    <row r="125" spans="1:15" s="4" customFormat="1" ht="13.5" customHeight="1" x14ac:dyDescent="0.15">
      <c r="A125" s="79"/>
      <c r="B125" s="412"/>
      <c r="C125" s="413"/>
      <c r="D125" s="158"/>
      <c r="E125" s="159"/>
      <c r="F125" s="160"/>
      <c r="G125" s="161"/>
      <c r="H125" s="162"/>
      <c r="I125" s="151"/>
      <c r="L125" s="5"/>
      <c r="O125" s="88"/>
    </row>
    <row r="126" spans="1:15" s="4" customFormat="1" ht="13.5" customHeight="1" x14ac:dyDescent="0.15">
      <c r="A126" s="79"/>
      <c r="B126" s="412"/>
      <c r="C126" s="413"/>
      <c r="D126" s="158"/>
      <c r="E126" s="159"/>
      <c r="F126" s="160"/>
      <c r="G126" s="161"/>
      <c r="H126" s="162"/>
      <c r="I126" s="151"/>
      <c r="L126" s="5"/>
      <c r="O126" s="88"/>
    </row>
    <row r="127" spans="1:15" s="4" customFormat="1" ht="13.5" customHeight="1" x14ac:dyDescent="0.15">
      <c r="A127" s="79"/>
      <c r="B127" s="412"/>
      <c r="C127" s="413"/>
      <c r="D127" s="158"/>
      <c r="E127" s="159"/>
      <c r="F127" s="160"/>
      <c r="G127" s="161"/>
      <c r="H127" s="162"/>
      <c r="I127" s="151"/>
      <c r="L127" s="5"/>
      <c r="O127" s="88"/>
    </row>
    <row r="128" spans="1:15" s="4" customFormat="1" ht="13.5" customHeight="1" x14ac:dyDescent="0.15">
      <c r="A128" s="79"/>
      <c r="B128" s="412"/>
      <c r="C128" s="413"/>
      <c r="D128" s="158"/>
      <c r="E128" s="159"/>
      <c r="F128" s="160"/>
      <c r="G128" s="161"/>
      <c r="H128" s="162"/>
      <c r="I128" s="151"/>
      <c r="L128" s="5"/>
      <c r="O128" s="88"/>
    </row>
    <row r="129" spans="1:15" s="4" customFormat="1" ht="13.5" customHeight="1" x14ac:dyDescent="0.15">
      <c r="A129" s="79"/>
      <c r="B129" s="412"/>
      <c r="C129" s="413"/>
      <c r="D129" s="158"/>
      <c r="E129" s="159"/>
      <c r="F129" s="160"/>
      <c r="G129" s="161"/>
      <c r="H129" s="162"/>
      <c r="I129" s="151"/>
      <c r="L129" s="5"/>
      <c r="O129" s="88"/>
    </row>
    <row r="130" spans="1:15" s="4" customFormat="1" ht="13.5" customHeight="1" x14ac:dyDescent="0.15">
      <c r="A130" s="85"/>
      <c r="B130" s="412"/>
      <c r="C130" s="413"/>
      <c r="D130" s="158"/>
      <c r="E130" s="159"/>
      <c r="F130" s="163"/>
      <c r="G130" s="164"/>
      <c r="H130" s="162"/>
      <c r="I130" s="151"/>
      <c r="L130" s="5"/>
      <c r="M130" s="4">
        <v>1</v>
      </c>
      <c r="O130" s="88"/>
    </row>
    <row r="131" spans="1:15" s="4" customFormat="1" ht="13.5" customHeight="1" thickBot="1" x14ac:dyDescent="0.2">
      <c r="A131" s="79"/>
      <c r="B131" s="320"/>
      <c r="C131" s="321"/>
      <c r="D131" s="165"/>
      <c r="E131" s="170"/>
      <c r="F131" s="167"/>
      <c r="G131" s="171"/>
      <c r="H131" s="169"/>
      <c r="I131" s="152"/>
      <c r="L131" s="5"/>
      <c r="M131" s="4">
        <v>2</v>
      </c>
      <c r="O131" s="88"/>
    </row>
    <row r="132" spans="1:15" s="4" customFormat="1" ht="13.5" customHeight="1" x14ac:dyDescent="0.15">
      <c r="A132" s="71"/>
      <c r="B132" s="317" t="s">
        <v>204</v>
      </c>
      <c r="C132" s="317"/>
      <c r="D132" s="317"/>
      <c r="E132" s="317"/>
      <c r="F132" s="317"/>
      <c r="G132" s="317"/>
      <c r="H132" s="317"/>
      <c r="I132" s="101"/>
      <c r="L132" s="5"/>
      <c r="M132" s="4">
        <v>3</v>
      </c>
      <c r="O132" s="88"/>
    </row>
    <row r="133" spans="1:15" s="4" customFormat="1" ht="13.5" customHeight="1" x14ac:dyDescent="0.15">
      <c r="A133" s="71"/>
      <c r="B133" s="317" t="s">
        <v>205</v>
      </c>
      <c r="C133" s="317"/>
      <c r="D133" s="317"/>
      <c r="E133" s="317"/>
      <c r="F133" s="317"/>
      <c r="G133" s="317"/>
      <c r="H133" s="317"/>
      <c r="I133" s="22"/>
      <c r="L133" s="5"/>
      <c r="M133" s="4">
        <v>4</v>
      </c>
      <c r="O133" s="88"/>
    </row>
    <row r="134" spans="1:15" s="4" customFormat="1" ht="13.5" customHeight="1" x14ac:dyDescent="0.15">
      <c r="A134" s="71"/>
      <c r="B134" s="317" t="s">
        <v>273</v>
      </c>
      <c r="C134" s="317"/>
      <c r="D134" s="317"/>
      <c r="E134" s="317"/>
      <c r="F134" s="317"/>
      <c r="G134" s="317"/>
      <c r="H134" s="317"/>
      <c r="I134" s="23"/>
      <c r="L134" s="5"/>
      <c r="O134" s="88"/>
    </row>
    <row r="135" spans="1:15" s="4" customFormat="1" ht="13.5" customHeight="1" x14ac:dyDescent="0.15">
      <c r="A135" s="71"/>
      <c r="B135" s="84"/>
      <c r="C135" s="84"/>
      <c r="D135" s="84"/>
      <c r="E135" s="84"/>
      <c r="F135" s="84"/>
      <c r="G135" s="84"/>
      <c r="H135" s="84"/>
      <c r="I135" s="23"/>
      <c r="J135" s="93"/>
      <c r="K135" s="93"/>
      <c r="L135" s="5"/>
      <c r="O135" s="88"/>
    </row>
    <row r="136" spans="1:15" s="4" customFormat="1" ht="13.5" customHeight="1" x14ac:dyDescent="0.15">
      <c r="A136" s="101" t="s">
        <v>94</v>
      </c>
      <c r="B136" s="260" t="s">
        <v>56</v>
      </c>
      <c r="C136" s="260"/>
      <c r="D136" s="5"/>
      <c r="E136" s="5"/>
      <c r="F136" s="5"/>
      <c r="G136" s="5"/>
      <c r="H136" s="5"/>
      <c r="I136" s="5"/>
      <c r="J136" s="80"/>
      <c r="K136" s="80"/>
      <c r="L136" s="80"/>
      <c r="O136" s="88"/>
    </row>
    <row r="137" spans="1:15" s="4" customFormat="1" ht="13.5" customHeight="1" thickBot="1" x14ac:dyDescent="0.2">
      <c r="A137" s="90" t="s">
        <v>123</v>
      </c>
      <c r="B137" s="76"/>
      <c r="C137" s="76"/>
      <c r="D137" s="5"/>
      <c r="E137" s="5"/>
      <c r="F137" s="5"/>
      <c r="G137" s="5"/>
      <c r="H137" s="5"/>
      <c r="I137" s="5"/>
      <c r="J137" s="80"/>
      <c r="K137" s="80"/>
      <c r="L137" s="80"/>
      <c r="O137" s="88"/>
    </row>
    <row r="138" spans="1:15" s="4" customFormat="1" ht="13.5" customHeight="1" thickBot="1" x14ac:dyDescent="0.2">
      <c r="A138" s="101" t="s">
        <v>90</v>
      </c>
      <c r="B138" s="348"/>
      <c r="C138" s="348"/>
      <c r="D138" s="348"/>
      <c r="E138" s="348"/>
      <c r="F138" s="348"/>
      <c r="G138" s="348"/>
      <c r="H138" s="280" t="s">
        <v>84</v>
      </c>
      <c r="I138" s="281"/>
      <c r="J138" s="5"/>
      <c r="K138" s="5"/>
      <c r="L138" s="5"/>
      <c r="O138" s="88"/>
    </row>
    <row r="139" spans="1:15" s="4" customFormat="1" ht="13.5" customHeight="1" x14ac:dyDescent="0.15">
      <c r="A139" s="99"/>
      <c r="B139" s="312" t="s">
        <v>289</v>
      </c>
      <c r="C139" s="313"/>
      <c r="D139" s="313"/>
      <c r="E139" s="313"/>
      <c r="F139" s="313"/>
      <c r="G139" s="314"/>
      <c r="H139" s="318"/>
      <c r="I139" s="319"/>
      <c r="J139" s="93"/>
      <c r="K139" s="5"/>
      <c r="L139" s="5"/>
      <c r="O139" s="88"/>
    </row>
    <row r="140" spans="1:15" s="4" customFormat="1" ht="13.5" customHeight="1" thickBot="1" x14ac:dyDescent="0.2">
      <c r="A140" s="99"/>
      <c r="B140" s="403" t="s">
        <v>290</v>
      </c>
      <c r="C140" s="404"/>
      <c r="D140" s="404"/>
      <c r="E140" s="404"/>
      <c r="F140" s="404"/>
      <c r="G140" s="405"/>
      <c r="H140" s="315"/>
      <c r="I140" s="316"/>
      <c r="J140" s="93"/>
      <c r="K140" s="5"/>
      <c r="L140" s="5"/>
      <c r="O140" s="88"/>
    </row>
    <row r="141" spans="1:15" s="4" customFormat="1" ht="13.5" customHeight="1" x14ac:dyDescent="0.15">
      <c r="A141" s="99"/>
      <c r="B141" s="93"/>
      <c r="C141" s="93"/>
      <c r="D141" s="93"/>
      <c r="E141" s="93"/>
      <c r="F141" s="93"/>
      <c r="G141" s="93"/>
      <c r="H141" s="93"/>
      <c r="I141" s="93"/>
      <c r="J141" s="93"/>
      <c r="K141" s="5"/>
      <c r="L141" s="5"/>
      <c r="O141" s="88"/>
    </row>
    <row r="142" spans="1:15" s="4" customFormat="1" ht="13.5" customHeight="1" thickBot="1" x14ac:dyDescent="0.2">
      <c r="A142" s="101" t="s">
        <v>103</v>
      </c>
      <c r="B142" s="348" t="s">
        <v>291</v>
      </c>
      <c r="C142" s="348"/>
      <c r="D142" s="348"/>
      <c r="E142" s="348"/>
      <c r="F142" s="348"/>
      <c r="G142" s="348"/>
      <c r="H142" s="348"/>
      <c r="I142" s="348"/>
      <c r="J142" s="93"/>
      <c r="K142" s="5"/>
      <c r="L142" s="5"/>
      <c r="O142" s="88"/>
    </row>
    <row r="143" spans="1:15" s="4" customFormat="1" ht="13.5" customHeight="1" thickBot="1" x14ac:dyDescent="0.2">
      <c r="A143" s="101"/>
      <c r="B143" s="401"/>
      <c r="C143" s="401"/>
      <c r="D143" s="401"/>
      <c r="E143" s="401"/>
      <c r="F143" s="401"/>
      <c r="G143" s="401"/>
      <c r="H143" s="401"/>
      <c r="I143" s="25" t="s">
        <v>57</v>
      </c>
      <c r="J143" s="93"/>
      <c r="K143" s="93"/>
      <c r="L143" s="5"/>
      <c r="O143" s="88"/>
    </row>
    <row r="144" spans="1:15" s="4" customFormat="1" ht="13.5" customHeight="1" x14ac:dyDescent="0.15">
      <c r="A144" s="79"/>
      <c r="B144" s="312" t="s">
        <v>206</v>
      </c>
      <c r="C144" s="313"/>
      <c r="D144" s="313"/>
      <c r="E144" s="313"/>
      <c r="F144" s="313"/>
      <c r="G144" s="313"/>
      <c r="H144" s="314"/>
      <c r="I144" s="172"/>
      <c r="J144" s="93"/>
      <c r="K144" s="93"/>
      <c r="L144" s="5"/>
      <c r="O144" s="88"/>
    </row>
    <row r="145" spans="1:15" s="4" customFormat="1" ht="13.5" customHeight="1" thickBot="1" x14ac:dyDescent="0.2">
      <c r="A145" s="79"/>
      <c r="B145" s="403" t="s">
        <v>207</v>
      </c>
      <c r="C145" s="404"/>
      <c r="D145" s="404"/>
      <c r="E145" s="404"/>
      <c r="F145" s="404"/>
      <c r="G145" s="404"/>
      <c r="H145" s="405"/>
      <c r="I145" s="173"/>
      <c r="J145" s="93"/>
      <c r="K145" s="93"/>
      <c r="L145" s="5"/>
      <c r="O145" s="88"/>
    </row>
    <row r="146" spans="1:15" s="4" customFormat="1" ht="13.5" customHeight="1" thickBot="1" x14ac:dyDescent="0.2">
      <c r="A146" s="71"/>
      <c r="B146" s="84"/>
      <c r="C146" s="84"/>
      <c r="D146" s="84"/>
      <c r="E146" s="84"/>
      <c r="F146" s="84"/>
      <c r="G146" s="84"/>
      <c r="H146" s="84"/>
      <c r="I146" s="23"/>
      <c r="J146" s="93"/>
      <c r="K146" s="93"/>
      <c r="L146" s="5"/>
      <c r="O146" s="88"/>
    </row>
    <row r="147" spans="1:15" s="4" customFormat="1" ht="13.5" customHeight="1" thickBot="1" x14ac:dyDescent="0.2">
      <c r="B147" s="401"/>
      <c r="C147" s="401"/>
      <c r="D147" s="401"/>
      <c r="E147" s="401"/>
      <c r="F147" s="401"/>
      <c r="G147" s="401"/>
      <c r="H147" s="401"/>
      <c r="I147" s="25" t="s">
        <v>168</v>
      </c>
      <c r="J147" s="80"/>
      <c r="K147" s="93"/>
      <c r="L147" s="93"/>
      <c r="O147" s="88"/>
    </row>
    <row r="148" spans="1:15" s="4" customFormat="1" ht="13.5" customHeight="1" x14ac:dyDescent="0.15">
      <c r="A148" s="101" t="s">
        <v>25</v>
      </c>
      <c r="B148" s="312" t="s">
        <v>166</v>
      </c>
      <c r="C148" s="313"/>
      <c r="D148" s="313"/>
      <c r="E148" s="313"/>
      <c r="F148" s="313"/>
      <c r="G148" s="313"/>
      <c r="H148" s="314"/>
      <c r="I148" s="172"/>
      <c r="J148" s="80"/>
      <c r="K148" s="93"/>
      <c r="L148" s="93"/>
      <c r="O148" s="88"/>
    </row>
    <row r="149" spans="1:15" s="4" customFormat="1" ht="13.5" customHeight="1" thickBot="1" x14ac:dyDescent="0.2">
      <c r="A149" s="101"/>
      <c r="B149" s="403" t="s">
        <v>167</v>
      </c>
      <c r="C149" s="404"/>
      <c r="D149" s="404"/>
      <c r="E149" s="404"/>
      <c r="F149" s="404"/>
      <c r="G149" s="404"/>
      <c r="H149" s="405"/>
      <c r="I149" s="173"/>
      <c r="J149" s="80"/>
      <c r="K149" s="93"/>
      <c r="L149" s="93"/>
      <c r="O149" s="88"/>
    </row>
    <row r="150" spans="1:15" s="4" customFormat="1" ht="13.5" customHeight="1" x14ac:dyDescent="0.15">
      <c r="A150" s="71"/>
      <c r="B150" s="84"/>
      <c r="C150" s="84"/>
      <c r="D150" s="84"/>
      <c r="E150" s="84"/>
      <c r="F150" s="84"/>
      <c r="G150" s="18"/>
      <c r="H150" s="26"/>
      <c r="I150" s="27"/>
      <c r="J150" s="80"/>
      <c r="K150" s="93"/>
      <c r="L150" s="93"/>
      <c r="O150" s="88"/>
    </row>
    <row r="151" spans="1:15" ht="13.5" customHeight="1" x14ac:dyDescent="0.15">
      <c r="A151" s="99" t="s">
        <v>61</v>
      </c>
      <c r="B151" s="304" t="s">
        <v>98</v>
      </c>
      <c r="C151" s="304"/>
      <c r="D151" s="304"/>
      <c r="E151" s="304"/>
      <c r="F151" s="304"/>
      <c r="G151" s="304"/>
      <c r="H151" s="93"/>
      <c r="I151" s="93"/>
      <c r="J151" s="80"/>
      <c r="K151" s="80"/>
      <c r="L151" s="80"/>
    </row>
    <row r="152" spans="1:15" ht="13.5" customHeight="1" thickBot="1" x14ac:dyDescent="0.2">
      <c r="A152" s="90" t="s">
        <v>123</v>
      </c>
      <c r="B152" s="73"/>
      <c r="C152" s="73"/>
      <c r="D152" s="73"/>
      <c r="E152" s="73"/>
      <c r="F152" s="73"/>
      <c r="G152" s="73"/>
      <c r="H152" s="93"/>
      <c r="I152" s="93"/>
      <c r="J152" s="80"/>
      <c r="K152" s="80"/>
      <c r="L152" s="80"/>
    </row>
    <row r="153" spans="1:15" ht="13.5" customHeight="1" thickBot="1" x14ac:dyDescent="0.2">
      <c r="B153" s="401"/>
      <c r="C153" s="401"/>
      <c r="D153" s="401"/>
      <c r="E153" s="401"/>
      <c r="F153" s="401"/>
      <c r="G153" s="401"/>
      <c r="H153" s="401"/>
      <c r="I153" s="25" t="s">
        <v>81</v>
      </c>
      <c r="J153" s="93"/>
      <c r="K153" s="93"/>
      <c r="L153" s="93"/>
    </row>
    <row r="154" spans="1:15" ht="13.5" customHeight="1" thickBot="1" x14ac:dyDescent="0.2">
      <c r="A154" s="99" t="s">
        <v>62</v>
      </c>
      <c r="B154" s="398" t="s">
        <v>292</v>
      </c>
      <c r="C154" s="399"/>
      <c r="D154" s="399"/>
      <c r="E154" s="399"/>
      <c r="F154" s="399"/>
      <c r="G154" s="399"/>
      <c r="H154" s="400"/>
      <c r="I154" s="28"/>
      <c r="J154" s="93"/>
      <c r="K154" s="93"/>
      <c r="L154" s="93"/>
      <c r="N154" s="88" t="s">
        <v>101</v>
      </c>
    </row>
    <row r="155" spans="1:15" ht="13.5" customHeight="1" thickBot="1" x14ac:dyDescent="0.2">
      <c r="A155" s="99"/>
      <c r="B155" s="5"/>
      <c r="C155" s="5"/>
      <c r="D155" s="5"/>
      <c r="E155" s="5"/>
      <c r="F155" s="5"/>
      <c r="G155" s="5"/>
      <c r="H155" s="5"/>
      <c r="I155" s="93"/>
      <c r="J155" s="93"/>
      <c r="K155" s="93"/>
      <c r="L155" s="93"/>
      <c r="N155" s="88" t="s">
        <v>102</v>
      </c>
    </row>
    <row r="156" spans="1:15" ht="13.5" customHeight="1" thickBot="1" x14ac:dyDescent="0.2">
      <c r="B156" s="401"/>
      <c r="C156" s="401"/>
      <c r="D156" s="401"/>
      <c r="E156" s="401"/>
      <c r="F156" s="401"/>
      <c r="G156" s="401"/>
      <c r="H156" s="401"/>
      <c r="I156" s="25" t="s">
        <v>84</v>
      </c>
      <c r="J156" s="93"/>
      <c r="K156" s="93"/>
      <c r="L156" s="93"/>
    </row>
    <row r="157" spans="1:15" ht="13.5" customHeight="1" thickBot="1" x14ac:dyDescent="0.2">
      <c r="A157" s="99" t="s">
        <v>95</v>
      </c>
      <c r="B157" s="398" t="s">
        <v>33</v>
      </c>
      <c r="C157" s="399"/>
      <c r="D157" s="399"/>
      <c r="E157" s="399"/>
      <c r="F157" s="399"/>
      <c r="G157" s="399"/>
      <c r="H157" s="400"/>
      <c r="I157" s="174"/>
      <c r="J157" s="93"/>
      <c r="K157" s="93"/>
      <c r="L157" s="93"/>
    </row>
    <row r="158" spans="1:15" ht="13.5" customHeight="1" x14ac:dyDescent="0.15">
      <c r="A158" s="99"/>
      <c r="B158" s="401"/>
      <c r="C158" s="401"/>
      <c r="D158" s="401"/>
      <c r="E158" s="401"/>
      <c r="F158" s="401"/>
      <c r="G158" s="401"/>
      <c r="H158" s="77"/>
      <c r="I158" s="77"/>
      <c r="J158" s="93"/>
      <c r="K158" s="93"/>
      <c r="L158" s="93"/>
    </row>
    <row r="159" spans="1:15" ht="13.5" customHeight="1" x14ac:dyDescent="0.15">
      <c r="A159" s="99" t="s">
        <v>96</v>
      </c>
      <c r="B159" s="402" t="s">
        <v>34</v>
      </c>
      <c r="C159" s="402"/>
      <c r="D159" s="402"/>
      <c r="E159" s="402"/>
      <c r="F159" s="402"/>
      <c r="G159" s="402"/>
      <c r="H159" s="402"/>
      <c r="I159" s="402"/>
      <c r="J159" s="402"/>
      <c r="K159" s="93"/>
      <c r="L159" s="93"/>
    </row>
    <row r="160" spans="1:15" ht="13.5" customHeight="1" thickBot="1" x14ac:dyDescent="0.2">
      <c r="A160" s="99"/>
      <c r="B160" s="93"/>
      <c r="C160" s="93"/>
      <c r="D160" s="93"/>
      <c r="E160" s="93"/>
      <c r="F160" s="93"/>
      <c r="G160" s="93"/>
      <c r="H160" s="93"/>
      <c r="I160" s="93"/>
      <c r="J160" s="93"/>
      <c r="K160" s="93"/>
      <c r="L160" s="93"/>
    </row>
    <row r="161" spans="1:16" ht="13.5" customHeight="1" thickBot="1" x14ac:dyDescent="0.2">
      <c r="A161" s="87"/>
      <c r="B161" s="280" t="s">
        <v>208</v>
      </c>
      <c r="C161" s="341"/>
      <c r="D161" s="341"/>
      <c r="E161" s="341"/>
      <c r="F161" s="341"/>
      <c r="G161" s="341"/>
      <c r="H161" s="341"/>
      <c r="I161" s="281"/>
      <c r="J161" s="93"/>
      <c r="K161" s="93"/>
      <c r="L161" s="93"/>
    </row>
    <row r="162" spans="1:16" ht="12.75" customHeight="1" x14ac:dyDescent="0.15">
      <c r="A162" s="99"/>
      <c r="B162" s="594"/>
      <c r="C162" s="595"/>
      <c r="D162" s="595"/>
      <c r="E162" s="595"/>
      <c r="F162" s="595"/>
      <c r="G162" s="595"/>
      <c r="H162" s="595"/>
      <c r="I162" s="596"/>
      <c r="J162" s="93"/>
      <c r="K162" s="93"/>
      <c r="L162" s="93"/>
      <c r="N162" s="93" t="s">
        <v>35</v>
      </c>
    </row>
    <row r="163" spans="1:16" ht="12.75" customHeight="1" x14ac:dyDescent="0.15">
      <c r="A163" s="99"/>
      <c r="B163" s="349"/>
      <c r="C163" s="350"/>
      <c r="D163" s="350"/>
      <c r="E163" s="350"/>
      <c r="F163" s="350"/>
      <c r="G163" s="350"/>
      <c r="H163" s="350"/>
      <c r="I163" s="351"/>
      <c r="J163" s="93"/>
      <c r="K163" s="93"/>
      <c r="L163" s="93"/>
      <c r="N163" s="93" t="s">
        <v>58</v>
      </c>
    </row>
    <row r="164" spans="1:16" ht="13.5" customHeight="1" x14ac:dyDescent="0.15">
      <c r="A164" s="99"/>
      <c r="B164" s="349"/>
      <c r="C164" s="350"/>
      <c r="D164" s="350"/>
      <c r="E164" s="350"/>
      <c r="F164" s="350"/>
      <c r="G164" s="350"/>
      <c r="H164" s="350"/>
      <c r="I164" s="351"/>
      <c r="J164" s="93"/>
      <c r="K164" s="93"/>
      <c r="L164" s="93"/>
      <c r="N164" s="93" t="s">
        <v>59</v>
      </c>
    </row>
    <row r="165" spans="1:16" ht="12.75" customHeight="1" x14ac:dyDescent="0.15">
      <c r="A165" s="99"/>
      <c r="B165" s="349"/>
      <c r="C165" s="350"/>
      <c r="D165" s="350"/>
      <c r="E165" s="350"/>
      <c r="F165" s="350"/>
      <c r="G165" s="350"/>
      <c r="H165" s="350"/>
      <c r="I165" s="351"/>
      <c r="J165" s="93"/>
      <c r="K165" s="93"/>
      <c r="L165" s="93"/>
      <c r="N165" s="93" t="s">
        <v>60</v>
      </c>
    </row>
    <row r="166" spans="1:16" ht="13.5" customHeight="1" thickBot="1" x14ac:dyDescent="0.2">
      <c r="A166" s="99"/>
      <c r="B166" s="515"/>
      <c r="C166" s="516"/>
      <c r="D166" s="516"/>
      <c r="E166" s="516"/>
      <c r="F166" s="516"/>
      <c r="G166" s="516"/>
      <c r="H166" s="516"/>
      <c r="I166" s="517"/>
      <c r="J166" s="93"/>
      <c r="K166" s="93"/>
      <c r="L166" s="93"/>
      <c r="N166" s="93" t="s">
        <v>7</v>
      </c>
    </row>
    <row r="167" spans="1:16" ht="13.5" customHeight="1" x14ac:dyDescent="0.15">
      <c r="A167" s="99"/>
      <c r="B167" s="411" t="s">
        <v>209</v>
      </c>
      <c r="C167" s="411"/>
      <c r="D167" s="411"/>
      <c r="E167" s="411"/>
      <c r="F167" s="411"/>
      <c r="G167" s="411"/>
      <c r="H167" s="411"/>
      <c r="I167" s="411"/>
      <c r="J167" s="93"/>
      <c r="K167" s="93"/>
      <c r="L167" s="93"/>
    </row>
    <row r="168" spans="1:16" ht="13.5" customHeight="1" x14ac:dyDescent="0.15">
      <c r="A168" s="99"/>
      <c r="B168" s="29"/>
      <c r="C168" s="29"/>
      <c r="D168" s="29"/>
      <c r="E168" s="29"/>
      <c r="F168" s="29"/>
      <c r="G168" s="29"/>
      <c r="H168" s="29"/>
      <c r="I168" s="29"/>
      <c r="J168" s="93"/>
      <c r="K168" s="93"/>
      <c r="L168" s="93"/>
    </row>
    <row r="169" spans="1:16" ht="13.5" customHeight="1" x14ac:dyDescent="0.15">
      <c r="A169" s="99"/>
      <c r="B169" s="348" t="s">
        <v>114</v>
      </c>
      <c r="C169" s="348"/>
      <c r="D169" s="348"/>
      <c r="E169" s="348"/>
      <c r="F169" s="348"/>
      <c r="G169" s="348"/>
      <c r="H169" s="348"/>
      <c r="I169" s="348"/>
      <c r="J169" s="93"/>
      <c r="K169" s="93"/>
      <c r="L169" s="93"/>
    </row>
    <row r="170" spans="1:16" ht="13.5" customHeight="1" thickBot="1" x14ac:dyDescent="0.2">
      <c r="A170" s="99"/>
      <c r="B170" s="71"/>
      <c r="C170" s="71"/>
      <c r="D170" s="71"/>
      <c r="E170" s="71"/>
      <c r="F170" s="71"/>
      <c r="G170" s="71"/>
      <c r="H170" s="71"/>
      <c r="I170" s="71"/>
      <c r="J170" s="93"/>
      <c r="K170" s="93"/>
      <c r="L170" s="93"/>
    </row>
    <row r="171" spans="1:16" ht="13.5" customHeight="1" thickBot="1" x14ac:dyDescent="0.2">
      <c r="A171" s="99"/>
      <c r="B171" s="250"/>
      <c r="C171" s="251"/>
      <c r="D171" s="251"/>
      <c r="E171" s="251"/>
      <c r="F171" s="251"/>
      <c r="G171" s="251"/>
      <c r="H171" s="251"/>
      <c r="I171" s="252"/>
      <c r="J171" s="30"/>
      <c r="K171" s="93"/>
      <c r="L171" s="93"/>
      <c r="M171" s="93"/>
      <c r="N171" s="93"/>
      <c r="O171" s="93"/>
      <c r="P171" s="93"/>
    </row>
    <row r="172" spans="1:16" ht="13.5" customHeight="1" thickBot="1" x14ac:dyDescent="0.2">
      <c r="A172" s="99"/>
      <c r="B172" s="77"/>
      <c r="C172" s="77"/>
      <c r="D172" s="77"/>
      <c r="E172" s="77"/>
      <c r="F172" s="77"/>
      <c r="G172" s="77"/>
      <c r="H172" s="77"/>
      <c r="I172" s="77"/>
      <c r="J172" s="93"/>
      <c r="K172" s="93"/>
      <c r="L172" s="93"/>
    </row>
    <row r="173" spans="1:16" ht="13.5" customHeight="1" thickBot="1" x14ac:dyDescent="0.2">
      <c r="B173" s="401"/>
      <c r="C173" s="401"/>
      <c r="D173" s="401"/>
      <c r="E173" s="401"/>
      <c r="F173" s="401"/>
      <c r="G173" s="401"/>
      <c r="H173" s="401"/>
      <c r="I173" s="25" t="s">
        <v>81</v>
      </c>
      <c r="J173" s="93"/>
      <c r="K173" s="93"/>
      <c r="L173" s="93"/>
    </row>
    <row r="174" spans="1:16" ht="13.5" customHeight="1" thickBot="1" x14ac:dyDescent="0.2">
      <c r="A174" s="16" t="s">
        <v>36</v>
      </c>
      <c r="B174" s="398" t="s">
        <v>293</v>
      </c>
      <c r="C174" s="399"/>
      <c r="D174" s="399"/>
      <c r="E174" s="399"/>
      <c r="F174" s="399"/>
      <c r="G174" s="399"/>
      <c r="H174" s="400"/>
      <c r="I174" s="28"/>
      <c r="J174" s="93"/>
      <c r="K174" s="93"/>
      <c r="L174" s="93"/>
    </row>
    <row r="175" spans="1:16" ht="13.5" customHeight="1" thickBot="1" x14ac:dyDescent="0.2">
      <c r="A175" s="16"/>
      <c r="B175" s="5"/>
      <c r="C175" s="5"/>
      <c r="D175" s="5"/>
      <c r="E175" s="5"/>
      <c r="F175" s="5"/>
      <c r="G175" s="5"/>
      <c r="H175" s="5"/>
      <c r="I175" s="93"/>
      <c r="J175" s="93"/>
      <c r="K175" s="93"/>
      <c r="L175" s="93"/>
    </row>
    <row r="176" spans="1:16" ht="13.5" customHeight="1" thickBot="1" x14ac:dyDescent="0.2">
      <c r="B176" s="401"/>
      <c r="C176" s="401"/>
      <c r="D176" s="401"/>
      <c r="E176" s="401"/>
      <c r="F176" s="401"/>
      <c r="G176" s="401"/>
      <c r="H176" s="401"/>
      <c r="I176" s="25" t="s">
        <v>84</v>
      </c>
      <c r="J176" s="93"/>
      <c r="K176" s="93"/>
      <c r="L176" s="93"/>
    </row>
    <row r="177" spans="1:16" ht="13.5" customHeight="1" thickBot="1" x14ac:dyDescent="0.2">
      <c r="A177" s="16" t="s">
        <v>37</v>
      </c>
      <c r="B177" s="398" t="s">
        <v>38</v>
      </c>
      <c r="C177" s="399"/>
      <c r="D177" s="399"/>
      <c r="E177" s="399"/>
      <c r="F177" s="399"/>
      <c r="G177" s="399"/>
      <c r="H177" s="400"/>
      <c r="I177" s="175"/>
      <c r="J177" s="93"/>
      <c r="K177" s="93"/>
      <c r="L177" s="93"/>
    </row>
    <row r="178" spans="1:16" ht="13.5" customHeight="1" x14ac:dyDescent="0.15">
      <c r="A178" s="99"/>
      <c r="B178" s="77"/>
      <c r="C178" s="77"/>
      <c r="D178" s="77"/>
      <c r="E178" s="77"/>
      <c r="F178" s="77"/>
      <c r="G178" s="77"/>
      <c r="H178" s="77"/>
      <c r="I178" s="77"/>
      <c r="J178" s="93"/>
      <c r="K178" s="93"/>
      <c r="L178" s="93"/>
    </row>
    <row r="179" spans="1:16" ht="13.5" customHeight="1" x14ac:dyDescent="0.15">
      <c r="A179" s="99" t="s">
        <v>39</v>
      </c>
      <c r="B179" s="402" t="s">
        <v>34</v>
      </c>
      <c r="C179" s="402"/>
      <c r="D179" s="402"/>
      <c r="E179" s="402"/>
      <c r="F179" s="402"/>
      <c r="G179" s="402"/>
      <c r="H179" s="402"/>
      <c r="I179" s="402"/>
      <c r="J179" s="402"/>
      <c r="K179" s="93"/>
      <c r="L179" s="93"/>
    </row>
    <row r="180" spans="1:16" ht="13.5" customHeight="1" thickBot="1" x14ac:dyDescent="0.2">
      <c r="A180" s="503"/>
      <c r="B180" s="93"/>
      <c r="C180" s="93"/>
      <c r="D180" s="93"/>
      <c r="E180" s="93"/>
      <c r="F180" s="93"/>
      <c r="G180" s="93"/>
      <c r="H180" s="93"/>
      <c r="I180" s="93"/>
      <c r="J180" s="93"/>
      <c r="K180" s="93"/>
      <c r="L180" s="93"/>
    </row>
    <row r="181" spans="1:16" ht="13.5" customHeight="1" thickBot="1" x14ac:dyDescent="0.2">
      <c r="A181" s="503"/>
      <c r="B181" s="280" t="s">
        <v>210</v>
      </c>
      <c r="C181" s="341"/>
      <c r="D181" s="341"/>
      <c r="E181" s="341"/>
      <c r="F181" s="341"/>
      <c r="G181" s="341"/>
      <c r="H181" s="341"/>
      <c r="I181" s="281"/>
      <c r="J181" s="93"/>
      <c r="K181" s="93"/>
      <c r="L181" s="93"/>
    </row>
    <row r="182" spans="1:16" ht="13.5" customHeight="1" x14ac:dyDescent="0.15">
      <c r="A182" s="99"/>
      <c r="B182" s="594"/>
      <c r="C182" s="595"/>
      <c r="D182" s="595"/>
      <c r="E182" s="595"/>
      <c r="F182" s="595"/>
      <c r="G182" s="595"/>
      <c r="H182" s="595"/>
      <c r="I182" s="596"/>
      <c r="J182" s="93"/>
      <c r="K182" s="93"/>
      <c r="L182" s="93"/>
    </row>
    <row r="183" spans="1:16" ht="13.5" customHeight="1" x14ac:dyDescent="0.15">
      <c r="A183" s="99"/>
      <c r="B183" s="349"/>
      <c r="C183" s="350"/>
      <c r="D183" s="350"/>
      <c r="E183" s="350"/>
      <c r="F183" s="350"/>
      <c r="G183" s="350"/>
      <c r="H183" s="350"/>
      <c r="I183" s="351"/>
      <c r="J183" s="93"/>
      <c r="K183" s="93"/>
      <c r="L183" s="93"/>
    </row>
    <row r="184" spans="1:16" ht="13.5" customHeight="1" x14ac:dyDescent="0.15">
      <c r="A184" s="99"/>
      <c r="B184" s="349"/>
      <c r="C184" s="350"/>
      <c r="D184" s="350"/>
      <c r="E184" s="350"/>
      <c r="F184" s="350"/>
      <c r="G184" s="350"/>
      <c r="H184" s="350"/>
      <c r="I184" s="351"/>
      <c r="J184" s="93"/>
      <c r="K184" s="93"/>
      <c r="L184" s="93"/>
    </row>
    <row r="185" spans="1:16" ht="13.5" customHeight="1" x14ac:dyDescent="0.15">
      <c r="A185" s="99"/>
      <c r="B185" s="349"/>
      <c r="C185" s="350"/>
      <c r="D185" s="350"/>
      <c r="E185" s="350"/>
      <c r="F185" s="350"/>
      <c r="G185" s="350"/>
      <c r="H185" s="350"/>
      <c r="I185" s="351"/>
      <c r="J185" s="93"/>
      <c r="K185" s="93"/>
      <c r="L185" s="93"/>
    </row>
    <row r="186" spans="1:16" ht="13.5" customHeight="1" thickBot="1" x14ac:dyDescent="0.2">
      <c r="A186" s="99"/>
      <c r="B186" s="515"/>
      <c r="C186" s="516"/>
      <c r="D186" s="516"/>
      <c r="E186" s="516"/>
      <c r="F186" s="516"/>
      <c r="G186" s="516"/>
      <c r="H186" s="516"/>
      <c r="I186" s="517"/>
      <c r="J186" s="93"/>
      <c r="K186" s="93"/>
      <c r="L186" s="93"/>
    </row>
    <row r="187" spans="1:16" ht="13.5" customHeight="1" x14ac:dyDescent="0.15">
      <c r="A187" s="99"/>
      <c r="B187" s="411" t="s">
        <v>211</v>
      </c>
      <c r="C187" s="411"/>
      <c r="D187" s="411"/>
      <c r="E187" s="411"/>
      <c r="F187" s="411"/>
      <c r="G187" s="411"/>
      <c r="H187" s="411"/>
      <c r="I187" s="411"/>
      <c r="J187" s="93"/>
      <c r="K187" s="93"/>
      <c r="L187" s="93"/>
    </row>
    <row r="188" spans="1:16" ht="13.5" customHeight="1" x14ac:dyDescent="0.15">
      <c r="A188" s="99"/>
      <c r="B188" s="29"/>
      <c r="C188" s="29"/>
      <c r="D188" s="29"/>
      <c r="E188" s="29"/>
      <c r="F188" s="29"/>
      <c r="G188" s="29"/>
      <c r="H188" s="29"/>
      <c r="I188" s="29"/>
      <c r="J188" s="93"/>
      <c r="K188" s="93"/>
      <c r="L188" s="93"/>
    </row>
    <row r="189" spans="1:16" ht="13.5" customHeight="1" x14ac:dyDescent="0.15">
      <c r="A189" s="99"/>
      <c r="B189" s="348" t="s">
        <v>114</v>
      </c>
      <c r="C189" s="348"/>
      <c r="D189" s="348"/>
      <c r="E189" s="348"/>
      <c r="F189" s="348"/>
      <c r="G189" s="348"/>
      <c r="H189" s="348"/>
      <c r="I189" s="348"/>
      <c r="J189" s="93"/>
      <c r="K189" s="93"/>
      <c r="L189" s="93"/>
    </row>
    <row r="190" spans="1:16" ht="13.5" customHeight="1" thickBot="1" x14ac:dyDescent="0.2">
      <c r="A190" s="99"/>
      <c r="B190" s="71"/>
      <c r="C190" s="71"/>
      <c r="D190" s="71"/>
      <c r="E190" s="71"/>
      <c r="F190" s="71"/>
      <c r="G190" s="71"/>
      <c r="H190" s="71"/>
      <c r="I190" s="71"/>
      <c r="J190" s="93"/>
      <c r="K190" s="93"/>
      <c r="L190" s="93"/>
    </row>
    <row r="191" spans="1:16" ht="13.5" customHeight="1" thickBot="1" x14ac:dyDescent="0.2">
      <c r="A191" s="99"/>
      <c r="B191" s="250"/>
      <c r="C191" s="251"/>
      <c r="D191" s="251"/>
      <c r="E191" s="251"/>
      <c r="F191" s="251"/>
      <c r="G191" s="251"/>
      <c r="H191" s="251"/>
      <c r="I191" s="252"/>
      <c r="J191" s="30"/>
      <c r="K191" s="93"/>
      <c r="L191" s="93"/>
      <c r="M191" s="93"/>
      <c r="N191" s="93"/>
      <c r="O191" s="93"/>
      <c r="P191" s="93"/>
    </row>
    <row r="192" spans="1:16" ht="13.5" customHeight="1" x14ac:dyDescent="0.15">
      <c r="A192" s="99"/>
      <c r="B192" s="92"/>
      <c r="C192" s="92"/>
      <c r="D192" s="92"/>
      <c r="E192" s="92"/>
      <c r="F192" s="92"/>
      <c r="G192" s="92"/>
      <c r="H192" s="92"/>
      <c r="I192" s="92"/>
      <c r="J192" s="93"/>
      <c r="K192" s="93"/>
      <c r="L192" s="93"/>
      <c r="N192" s="88" t="s">
        <v>65</v>
      </c>
    </row>
    <row r="193" spans="1:14" ht="13.5" customHeight="1" x14ac:dyDescent="0.15">
      <c r="A193" s="99" t="s">
        <v>40</v>
      </c>
      <c r="B193" s="348" t="s">
        <v>41</v>
      </c>
      <c r="C193" s="348"/>
      <c r="D193" s="348"/>
      <c r="E193" s="348"/>
      <c r="F193" s="348"/>
      <c r="G193" s="348"/>
      <c r="H193" s="348"/>
      <c r="I193" s="348"/>
      <c r="J193" s="93"/>
      <c r="K193" s="93"/>
      <c r="L193" s="93"/>
      <c r="N193" s="88" t="s">
        <v>66</v>
      </c>
    </row>
    <row r="194" spans="1:14" ht="13.5" customHeight="1" x14ac:dyDescent="0.15">
      <c r="A194" s="503"/>
      <c r="B194" s="348"/>
      <c r="C194" s="348"/>
      <c r="D194" s="348"/>
      <c r="E194" s="348"/>
      <c r="F194" s="348"/>
      <c r="G194" s="348"/>
      <c r="H194" s="348"/>
      <c r="I194" s="348"/>
      <c r="J194" s="93"/>
      <c r="K194" s="93"/>
      <c r="L194" s="93"/>
      <c r="N194" s="88" t="s">
        <v>67</v>
      </c>
    </row>
    <row r="195" spans="1:14" ht="13.5" customHeight="1" thickBot="1" x14ac:dyDescent="0.2">
      <c r="A195" s="503"/>
      <c r="B195" s="71"/>
      <c r="C195" s="71"/>
      <c r="D195" s="71"/>
      <c r="E195" s="71"/>
      <c r="F195" s="71"/>
      <c r="G195" s="71"/>
      <c r="H195" s="71"/>
      <c r="I195" s="71"/>
      <c r="J195" s="93"/>
      <c r="K195" s="93"/>
      <c r="L195" s="93"/>
    </row>
    <row r="196" spans="1:14" ht="13.5" customHeight="1" thickBot="1" x14ac:dyDescent="0.2">
      <c r="A196" s="99"/>
      <c r="B196" s="280" t="s">
        <v>212</v>
      </c>
      <c r="C196" s="341"/>
      <c r="D196" s="341"/>
      <c r="E196" s="341"/>
      <c r="F196" s="341"/>
      <c r="G196" s="341"/>
      <c r="H196" s="341"/>
      <c r="I196" s="281"/>
      <c r="J196" s="5"/>
      <c r="K196" s="93"/>
      <c r="L196" s="93"/>
    </row>
    <row r="197" spans="1:14" ht="13.5" customHeight="1" x14ac:dyDescent="0.15">
      <c r="A197" s="99"/>
      <c r="B197" s="512"/>
      <c r="C197" s="513"/>
      <c r="D197" s="513"/>
      <c r="E197" s="513"/>
      <c r="F197" s="513"/>
      <c r="G197" s="513"/>
      <c r="H197" s="513"/>
      <c r="I197" s="514"/>
      <c r="J197" s="93"/>
      <c r="K197" s="93"/>
      <c r="L197" s="93"/>
    </row>
    <row r="198" spans="1:14" ht="13.5" customHeight="1" x14ac:dyDescent="0.15">
      <c r="A198" s="99"/>
      <c r="B198" s="338"/>
      <c r="C198" s="339"/>
      <c r="D198" s="339"/>
      <c r="E198" s="339"/>
      <c r="F198" s="339"/>
      <c r="G198" s="339"/>
      <c r="H198" s="339"/>
      <c r="I198" s="340"/>
      <c r="J198" s="93"/>
      <c r="K198" s="93"/>
      <c r="L198" s="93"/>
    </row>
    <row r="199" spans="1:14" ht="13.5" customHeight="1" thickBot="1" x14ac:dyDescent="0.2">
      <c r="A199" s="99"/>
      <c r="B199" s="504"/>
      <c r="C199" s="505"/>
      <c r="D199" s="505"/>
      <c r="E199" s="505"/>
      <c r="F199" s="505"/>
      <c r="G199" s="505"/>
      <c r="H199" s="505"/>
      <c r="I199" s="506"/>
      <c r="J199" s="93"/>
      <c r="K199" s="93"/>
      <c r="L199" s="93"/>
      <c r="N199" s="88" t="s">
        <v>45</v>
      </c>
    </row>
    <row r="200" spans="1:14" ht="13.5" customHeight="1" x14ac:dyDescent="0.15">
      <c r="A200" s="99"/>
      <c r="B200" s="593" t="s">
        <v>213</v>
      </c>
      <c r="C200" s="402"/>
      <c r="D200" s="402"/>
      <c r="E200" s="402"/>
      <c r="F200" s="402"/>
      <c r="G200" s="402"/>
      <c r="H200" s="402"/>
      <c r="I200" s="93"/>
      <c r="J200" s="93"/>
      <c r="K200" s="93"/>
      <c r="L200" s="93"/>
      <c r="N200" s="88" t="s">
        <v>46</v>
      </c>
    </row>
    <row r="201" spans="1:14" ht="13.5" customHeight="1" thickBot="1" x14ac:dyDescent="0.2">
      <c r="A201" s="99"/>
      <c r="B201" s="31"/>
      <c r="C201" s="93"/>
      <c r="D201" s="93"/>
      <c r="E201" s="93"/>
      <c r="F201" s="93"/>
      <c r="G201" s="93"/>
      <c r="H201" s="93"/>
      <c r="I201" s="93"/>
      <c r="J201" s="93"/>
      <c r="K201" s="93"/>
      <c r="L201" s="93"/>
      <c r="N201" s="88" t="s">
        <v>48</v>
      </c>
    </row>
    <row r="202" spans="1:14" ht="13.5" customHeight="1" thickBot="1" x14ac:dyDescent="0.2">
      <c r="B202" s="243"/>
      <c r="C202" s="243"/>
      <c r="D202" s="243"/>
      <c r="E202" s="243"/>
      <c r="F202" s="243"/>
      <c r="G202" s="243"/>
      <c r="H202" s="243"/>
      <c r="I202" s="25" t="s">
        <v>81</v>
      </c>
      <c r="J202" s="93"/>
      <c r="K202" s="93"/>
      <c r="L202" s="93"/>
      <c r="N202" s="88" t="s">
        <v>49</v>
      </c>
    </row>
    <row r="203" spans="1:14" ht="12.75" customHeight="1" thickBot="1" x14ac:dyDescent="0.2">
      <c r="A203" s="99" t="s">
        <v>42</v>
      </c>
      <c r="B203" s="509" t="s">
        <v>87</v>
      </c>
      <c r="C203" s="510"/>
      <c r="D203" s="510"/>
      <c r="E203" s="510"/>
      <c r="F203" s="510"/>
      <c r="G203" s="510"/>
      <c r="H203" s="511"/>
      <c r="I203" s="28"/>
      <c r="J203" s="93"/>
      <c r="K203" s="93"/>
      <c r="L203" s="93"/>
      <c r="N203" s="88" t="s">
        <v>50</v>
      </c>
    </row>
    <row r="204" spans="1:14" ht="13.5" customHeight="1" thickBot="1" x14ac:dyDescent="0.2">
      <c r="A204" s="90"/>
      <c r="B204" s="31"/>
      <c r="C204" s="93"/>
      <c r="D204" s="93"/>
      <c r="E204" s="93"/>
      <c r="F204" s="93"/>
      <c r="G204" s="93"/>
      <c r="H204" s="93"/>
      <c r="I204" s="93"/>
      <c r="J204" s="93"/>
      <c r="K204" s="93"/>
      <c r="L204" s="93"/>
      <c r="N204" s="88" t="s">
        <v>51</v>
      </c>
    </row>
    <row r="205" spans="1:14" ht="13.5" customHeight="1" thickBot="1" x14ac:dyDescent="0.2">
      <c r="B205" s="243"/>
      <c r="C205" s="243"/>
      <c r="D205" s="243"/>
      <c r="E205" s="243"/>
      <c r="F205" s="243"/>
      <c r="G205" s="243"/>
      <c r="H205" s="243"/>
      <c r="I205" s="25" t="s">
        <v>81</v>
      </c>
      <c r="J205" s="93"/>
      <c r="K205" s="93"/>
      <c r="L205" s="93"/>
    </row>
    <row r="206" spans="1:14" ht="13.5" customHeight="1" x14ac:dyDescent="0.15">
      <c r="A206" s="99" t="s">
        <v>43</v>
      </c>
      <c r="B206" s="322" t="s">
        <v>99</v>
      </c>
      <c r="C206" s="323"/>
      <c r="D206" s="323"/>
      <c r="E206" s="323"/>
      <c r="F206" s="323"/>
      <c r="G206" s="323"/>
      <c r="H206" s="324"/>
      <c r="I206" s="507"/>
      <c r="J206" s="93"/>
      <c r="K206" s="93"/>
      <c r="L206" s="93"/>
    </row>
    <row r="207" spans="1:14" ht="13.5" customHeight="1" thickBot="1" x14ac:dyDescent="0.2">
      <c r="A207" s="99"/>
      <c r="B207" s="325"/>
      <c r="C207" s="326"/>
      <c r="D207" s="326"/>
      <c r="E207" s="326"/>
      <c r="F207" s="326"/>
      <c r="G207" s="326"/>
      <c r="H207" s="327"/>
      <c r="I207" s="508"/>
      <c r="J207" s="93"/>
      <c r="K207" s="93"/>
      <c r="L207" s="93"/>
    </row>
    <row r="208" spans="1:14" ht="13.5" customHeight="1" thickBot="1" x14ac:dyDescent="0.2">
      <c r="A208" s="87"/>
      <c r="B208" s="31"/>
      <c r="C208" s="93"/>
      <c r="D208" s="93"/>
      <c r="E208" s="93"/>
      <c r="F208" s="93"/>
      <c r="G208" s="93"/>
      <c r="H208" s="93"/>
      <c r="I208" s="93"/>
      <c r="J208" s="93"/>
      <c r="K208" s="93"/>
      <c r="L208" s="93"/>
      <c r="N208" s="88" t="s">
        <v>101</v>
      </c>
    </row>
    <row r="209" spans="1:14" ht="13.5" customHeight="1" thickBot="1" x14ac:dyDescent="0.2">
      <c r="B209" s="270"/>
      <c r="C209" s="270"/>
      <c r="D209" s="270"/>
      <c r="E209" s="270"/>
      <c r="F209" s="270"/>
      <c r="G209" s="270"/>
      <c r="H209" s="270"/>
      <c r="I209" s="32" t="s">
        <v>81</v>
      </c>
      <c r="J209" s="93"/>
      <c r="K209" s="93"/>
      <c r="L209" s="93"/>
      <c r="N209" s="88" t="s">
        <v>102</v>
      </c>
    </row>
    <row r="210" spans="1:14" ht="13.5" customHeight="1" thickBot="1" x14ac:dyDescent="0.2">
      <c r="A210" s="99" t="s">
        <v>44</v>
      </c>
      <c r="B210" s="509" t="s">
        <v>100</v>
      </c>
      <c r="C210" s="510"/>
      <c r="D210" s="510"/>
      <c r="E210" s="510"/>
      <c r="F210" s="510"/>
      <c r="G210" s="510"/>
      <c r="H210" s="511"/>
      <c r="I210" s="109"/>
      <c r="J210" s="93"/>
      <c r="K210" s="93"/>
      <c r="L210" s="93"/>
    </row>
    <row r="211" spans="1:14" ht="13.5" customHeight="1" thickBot="1" x14ac:dyDescent="0.2">
      <c r="A211" s="33"/>
      <c r="B211" s="31"/>
      <c r="C211" s="93"/>
      <c r="D211" s="93"/>
      <c r="E211" s="93"/>
      <c r="F211" s="93"/>
      <c r="G211" s="93"/>
      <c r="H211" s="93"/>
      <c r="I211" s="93"/>
      <c r="J211" s="93"/>
      <c r="K211" s="93"/>
      <c r="L211" s="93"/>
    </row>
    <row r="212" spans="1:14" ht="13.5" customHeight="1" thickBot="1" x14ac:dyDescent="0.2">
      <c r="B212" s="243"/>
      <c r="C212" s="243"/>
      <c r="D212" s="243"/>
      <c r="E212" s="243"/>
      <c r="F212" s="243"/>
      <c r="G212" s="243"/>
      <c r="H212" s="243"/>
      <c r="I212" s="25" t="s">
        <v>81</v>
      </c>
      <c r="J212" s="93"/>
      <c r="K212" s="93"/>
      <c r="L212" s="93"/>
    </row>
    <row r="213" spans="1:14" ht="13.5" customHeight="1" thickBot="1" x14ac:dyDescent="0.2">
      <c r="A213" s="99" t="s">
        <v>127</v>
      </c>
      <c r="B213" s="509" t="s">
        <v>74</v>
      </c>
      <c r="C213" s="510"/>
      <c r="D213" s="510"/>
      <c r="E213" s="510"/>
      <c r="F213" s="510"/>
      <c r="G213" s="510"/>
      <c r="H213" s="511"/>
      <c r="I213" s="28"/>
      <c r="J213" s="93"/>
      <c r="K213" s="93"/>
      <c r="L213" s="93"/>
    </row>
    <row r="214" spans="1:14" ht="13.5" customHeight="1" x14ac:dyDescent="0.15">
      <c r="A214" s="90"/>
      <c r="B214" s="31"/>
      <c r="C214" s="31"/>
      <c r="D214" s="31"/>
      <c r="E214" s="31"/>
      <c r="F214" s="31"/>
      <c r="G214" s="31"/>
      <c r="H214" s="31"/>
      <c r="I214" s="71"/>
      <c r="J214" s="93"/>
      <c r="K214" s="93"/>
      <c r="L214" s="93"/>
    </row>
    <row r="215" spans="1:14" ht="13.5" customHeight="1" x14ac:dyDescent="0.15">
      <c r="A215" s="99"/>
      <c r="B215" s="348" t="s">
        <v>75</v>
      </c>
      <c r="C215" s="348"/>
      <c r="D215" s="348"/>
      <c r="E215" s="348"/>
      <c r="F215" s="348"/>
      <c r="G215" s="348"/>
      <c r="H215" s="348"/>
      <c r="I215" s="348"/>
      <c r="J215" s="93"/>
      <c r="K215" s="93"/>
      <c r="L215" s="93"/>
    </row>
    <row r="216" spans="1:14" ht="13.5" customHeight="1" thickBot="1" x14ac:dyDescent="0.2">
      <c r="A216" s="99"/>
      <c r="B216" s="75"/>
      <c r="C216" s="71"/>
      <c r="D216" s="71"/>
      <c r="E216" s="71"/>
      <c r="F216" s="71"/>
      <c r="G216" s="71"/>
      <c r="H216" s="71"/>
      <c r="I216" s="75"/>
      <c r="J216" s="93"/>
      <c r="K216" s="93"/>
      <c r="L216" s="93"/>
    </row>
    <row r="217" spans="1:14" ht="13.5" customHeight="1" thickBot="1" x14ac:dyDescent="0.2">
      <c r="A217" s="99"/>
      <c r="B217" s="250"/>
      <c r="C217" s="251"/>
      <c r="D217" s="251"/>
      <c r="E217" s="251"/>
      <c r="F217" s="251"/>
      <c r="G217" s="251"/>
      <c r="H217" s="251"/>
      <c r="I217" s="252"/>
      <c r="J217" s="93"/>
      <c r="K217" s="93"/>
      <c r="L217" s="93"/>
    </row>
    <row r="218" spans="1:14" ht="13.5" customHeight="1" x14ac:dyDescent="0.15">
      <c r="A218" s="87"/>
      <c r="B218" s="31"/>
      <c r="C218" s="93"/>
      <c r="D218" s="93"/>
      <c r="E218" s="93"/>
      <c r="F218" s="93"/>
      <c r="G218" s="93"/>
      <c r="H218" s="93"/>
      <c r="I218" s="93"/>
      <c r="J218" s="93"/>
      <c r="K218" s="93"/>
      <c r="L218" s="93"/>
    </row>
    <row r="219" spans="1:14" ht="13.5" customHeight="1" x14ac:dyDescent="0.15">
      <c r="A219" s="99" t="s">
        <v>106</v>
      </c>
      <c r="B219" s="336" t="s">
        <v>177</v>
      </c>
      <c r="C219" s="336"/>
      <c r="D219" s="336"/>
      <c r="E219" s="336"/>
      <c r="F219" s="34"/>
      <c r="G219" s="34"/>
      <c r="H219" s="34"/>
      <c r="I219" s="34"/>
      <c r="J219" s="93"/>
      <c r="K219" s="93"/>
      <c r="L219" s="93"/>
    </row>
    <row r="220" spans="1:14" ht="13.5" customHeight="1" x14ac:dyDescent="0.15">
      <c r="A220" s="477" t="s">
        <v>123</v>
      </c>
      <c r="B220" s="5"/>
      <c r="C220" s="5"/>
      <c r="D220" s="5"/>
      <c r="E220" s="5"/>
      <c r="F220" s="5"/>
      <c r="G220" s="5"/>
      <c r="H220" s="5"/>
      <c r="I220" s="5"/>
      <c r="J220" s="93"/>
      <c r="L220" s="5"/>
    </row>
    <row r="221" spans="1:14" ht="13.5" customHeight="1" x14ac:dyDescent="0.15">
      <c r="A221" s="477"/>
      <c r="B221" s="304" t="s">
        <v>294</v>
      </c>
      <c r="C221" s="304"/>
      <c r="D221" s="304"/>
      <c r="E221" s="304"/>
      <c r="F221" s="304"/>
      <c r="G221" s="304"/>
      <c r="H221" s="304"/>
      <c r="I221" s="304"/>
      <c r="J221" s="93"/>
      <c r="K221" s="93"/>
      <c r="L221" s="93"/>
    </row>
    <row r="222" spans="1:14" ht="13.5" customHeight="1" x14ac:dyDescent="0.15">
      <c r="A222" s="99"/>
      <c r="B222" s="304"/>
      <c r="C222" s="304"/>
      <c r="D222" s="304"/>
      <c r="E222" s="304"/>
      <c r="F222" s="304"/>
      <c r="G222" s="304"/>
      <c r="H222" s="304"/>
      <c r="I222" s="304"/>
      <c r="J222" s="93"/>
      <c r="K222" s="93"/>
      <c r="L222" s="93"/>
    </row>
    <row r="223" spans="1:14" ht="13.5" customHeight="1" thickBot="1" x14ac:dyDescent="0.2">
      <c r="A223" s="35"/>
      <c r="B223" s="304"/>
      <c r="C223" s="304"/>
      <c r="D223" s="304"/>
      <c r="E223" s="304"/>
      <c r="F223" s="304"/>
      <c r="G223" s="304"/>
      <c r="H223" s="304"/>
      <c r="I223" s="304"/>
      <c r="J223" s="93"/>
      <c r="L223" s="5"/>
    </row>
    <row r="224" spans="1:14" ht="13.5" customHeight="1" thickBot="1" x14ac:dyDescent="0.2">
      <c r="A224" s="99" t="s">
        <v>107</v>
      </c>
      <c r="B224" s="274" t="s">
        <v>295</v>
      </c>
      <c r="C224" s="275"/>
      <c r="D224" s="275"/>
      <c r="E224" s="275"/>
      <c r="F224" s="275"/>
      <c r="G224" s="276"/>
      <c r="H224" s="280" t="s">
        <v>84</v>
      </c>
      <c r="I224" s="281"/>
      <c r="J224" s="36"/>
      <c r="M224" s="88"/>
    </row>
    <row r="225" spans="1:16" ht="13.5" customHeight="1" thickBot="1" x14ac:dyDescent="0.2">
      <c r="A225" s="99"/>
      <c r="B225" s="277"/>
      <c r="C225" s="278"/>
      <c r="D225" s="278"/>
      <c r="E225" s="278"/>
      <c r="F225" s="278"/>
      <c r="G225" s="279"/>
      <c r="H225" s="94" t="s">
        <v>12</v>
      </c>
      <c r="I225" s="37" t="s">
        <v>21</v>
      </c>
      <c r="J225" s="36"/>
      <c r="M225" s="88"/>
    </row>
    <row r="226" spans="1:16" ht="13.5" customHeight="1" x14ac:dyDescent="0.15">
      <c r="A226" s="99"/>
      <c r="B226" s="271" t="s">
        <v>71</v>
      </c>
      <c r="C226" s="272"/>
      <c r="D226" s="272"/>
      <c r="E226" s="272"/>
      <c r="F226" s="272"/>
      <c r="G226" s="273"/>
      <c r="H226" s="176"/>
      <c r="I226" s="177"/>
      <c r="J226" s="36"/>
      <c r="M226" s="88"/>
    </row>
    <row r="227" spans="1:16" ht="13.5" customHeight="1" x14ac:dyDescent="0.15">
      <c r="A227" s="87"/>
      <c r="B227" s="267" t="s">
        <v>72</v>
      </c>
      <c r="C227" s="268"/>
      <c r="D227" s="268"/>
      <c r="E227" s="268"/>
      <c r="F227" s="268"/>
      <c r="G227" s="269"/>
      <c r="H227" s="178"/>
      <c r="I227" s="179"/>
      <c r="J227" s="36"/>
      <c r="M227" s="4" t="s">
        <v>64</v>
      </c>
    </row>
    <row r="228" spans="1:16" ht="13.5" customHeight="1" x14ac:dyDescent="0.15">
      <c r="A228" s="87"/>
      <c r="B228" s="267" t="s">
        <v>63</v>
      </c>
      <c r="C228" s="268"/>
      <c r="D228" s="268"/>
      <c r="E228" s="268"/>
      <c r="F228" s="268"/>
      <c r="G228" s="269"/>
      <c r="H228" s="178"/>
      <c r="I228" s="179"/>
      <c r="J228" s="36"/>
      <c r="N228" s="4"/>
      <c r="O228" s="4"/>
    </row>
    <row r="229" spans="1:16" ht="13.5" customHeight="1" x14ac:dyDescent="0.15">
      <c r="A229" s="87"/>
      <c r="B229" s="267" t="s">
        <v>126</v>
      </c>
      <c r="C229" s="268"/>
      <c r="D229" s="268"/>
      <c r="E229" s="268"/>
      <c r="F229" s="268"/>
      <c r="G229" s="269"/>
      <c r="H229" s="178"/>
      <c r="I229" s="179"/>
      <c r="J229" s="36"/>
      <c r="N229" s="4"/>
      <c r="O229" s="4"/>
    </row>
    <row r="230" spans="1:16" ht="13.5" customHeight="1" x14ac:dyDescent="0.15">
      <c r="A230" s="87"/>
      <c r="B230" s="267" t="s">
        <v>13</v>
      </c>
      <c r="C230" s="268"/>
      <c r="D230" s="268"/>
      <c r="E230" s="268"/>
      <c r="F230" s="268"/>
      <c r="G230" s="269"/>
      <c r="H230" s="180"/>
      <c r="I230" s="181"/>
      <c r="J230" s="36"/>
      <c r="M230" s="88"/>
      <c r="N230" s="4"/>
      <c r="O230" s="4"/>
    </row>
    <row r="231" spans="1:16" ht="13.5" customHeight="1" x14ac:dyDescent="0.15">
      <c r="A231" s="87"/>
      <c r="B231" s="267" t="s">
        <v>164</v>
      </c>
      <c r="C231" s="268"/>
      <c r="D231" s="268"/>
      <c r="E231" s="268"/>
      <c r="F231" s="268"/>
      <c r="G231" s="269"/>
      <c r="H231" s="180"/>
      <c r="I231" s="181"/>
      <c r="J231" s="36"/>
      <c r="M231" s="88"/>
      <c r="N231" s="4"/>
      <c r="O231" s="4"/>
    </row>
    <row r="232" spans="1:16" ht="13.5" customHeight="1" x14ac:dyDescent="0.15">
      <c r="A232" s="87"/>
      <c r="B232" s="328" t="s">
        <v>165</v>
      </c>
      <c r="C232" s="329"/>
      <c r="D232" s="329"/>
      <c r="E232" s="329"/>
      <c r="F232" s="329"/>
      <c r="G232" s="330"/>
      <c r="H232" s="334"/>
      <c r="I232" s="265"/>
      <c r="J232" s="36"/>
      <c r="M232" s="88"/>
      <c r="N232" s="4"/>
      <c r="O232" s="4"/>
    </row>
    <row r="233" spans="1:16" ht="13.5" customHeight="1" thickBot="1" x14ac:dyDescent="0.2">
      <c r="A233" s="87"/>
      <c r="B233" s="331"/>
      <c r="C233" s="332"/>
      <c r="D233" s="332"/>
      <c r="E233" s="332"/>
      <c r="F233" s="332"/>
      <c r="G233" s="333"/>
      <c r="H233" s="335"/>
      <c r="I233" s="266"/>
      <c r="J233" s="36"/>
      <c r="M233" s="88"/>
      <c r="N233" s="4"/>
      <c r="O233" s="4"/>
    </row>
    <row r="234" spans="1:16" ht="13.5" customHeight="1" thickBot="1" x14ac:dyDescent="0.2">
      <c r="A234" s="87"/>
      <c r="B234" s="337"/>
      <c r="C234" s="337"/>
      <c r="D234" s="337"/>
      <c r="E234" s="337"/>
      <c r="F234" s="337"/>
      <c r="G234" s="337"/>
      <c r="H234" s="337"/>
      <c r="I234" s="38"/>
      <c r="J234" s="36"/>
      <c r="K234" s="36"/>
      <c r="L234" s="5"/>
      <c r="N234" s="4"/>
      <c r="O234" s="4"/>
      <c r="P234" s="4"/>
    </row>
    <row r="235" spans="1:16" ht="13.5" customHeight="1" thickBot="1" x14ac:dyDescent="0.2">
      <c r="A235" s="99" t="s">
        <v>144</v>
      </c>
      <c r="B235" s="274" t="s">
        <v>296</v>
      </c>
      <c r="C235" s="275"/>
      <c r="D235" s="275"/>
      <c r="E235" s="275"/>
      <c r="F235" s="275"/>
      <c r="G235" s="276"/>
      <c r="H235" s="341" t="s">
        <v>84</v>
      </c>
      <c r="I235" s="281"/>
      <c r="J235" s="36"/>
      <c r="N235" s="4"/>
      <c r="O235" s="4"/>
    </row>
    <row r="236" spans="1:16" ht="13.5" customHeight="1" thickBot="1" x14ac:dyDescent="0.2">
      <c r="A236" s="99"/>
      <c r="B236" s="277"/>
      <c r="C236" s="278"/>
      <c r="D236" s="278"/>
      <c r="E236" s="278"/>
      <c r="F236" s="278"/>
      <c r="G236" s="279"/>
      <c r="H236" s="39" t="s">
        <v>12</v>
      </c>
      <c r="I236" s="40" t="s">
        <v>21</v>
      </c>
      <c r="J236" s="36"/>
      <c r="N236" s="4"/>
      <c r="O236" s="4"/>
    </row>
    <row r="237" spans="1:16" ht="13.5" customHeight="1" x14ac:dyDescent="0.15">
      <c r="A237" s="99"/>
      <c r="B237" s="271" t="s">
        <v>71</v>
      </c>
      <c r="C237" s="272"/>
      <c r="D237" s="272"/>
      <c r="E237" s="272"/>
      <c r="F237" s="272"/>
      <c r="G237" s="273"/>
      <c r="H237" s="182"/>
      <c r="I237" s="177"/>
      <c r="J237" s="36"/>
      <c r="N237" s="4"/>
      <c r="O237" s="4"/>
    </row>
    <row r="238" spans="1:16" ht="13.5" customHeight="1" x14ac:dyDescent="0.15">
      <c r="A238" s="87"/>
      <c r="B238" s="267" t="s">
        <v>72</v>
      </c>
      <c r="C238" s="268"/>
      <c r="D238" s="268"/>
      <c r="E238" s="268"/>
      <c r="F238" s="268"/>
      <c r="G238" s="269"/>
      <c r="H238" s="183"/>
      <c r="I238" s="179"/>
      <c r="J238" s="36"/>
      <c r="N238" s="4"/>
      <c r="O238" s="4"/>
    </row>
    <row r="239" spans="1:16" ht="13.5" customHeight="1" x14ac:dyDescent="0.15">
      <c r="A239" s="87"/>
      <c r="B239" s="267" t="s">
        <v>63</v>
      </c>
      <c r="C239" s="268"/>
      <c r="D239" s="268"/>
      <c r="E239" s="268"/>
      <c r="F239" s="268"/>
      <c r="G239" s="269"/>
      <c r="H239" s="183"/>
      <c r="I239" s="179"/>
      <c r="J239" s="36"/>
      <c r="N239" s="4"/>
      <c r="O239" s="4"/>
    </row>
    <row r="240" spans="1:16" ht="13.5" customHeight="1" x14ac:dyDescent="0.15">
      <c r="A240" s="87"/>
      <c r="B240" s="267" t="s">
        <v>126</v>
      </c>
      <c r="C240" s="268"/>
      <c r="D240" s="268"/>
      <c r="E240" s="268"/>
      <c r="F240" s="268"/>
      <c r="G240" s="269"/>
      <c r="H240" s="183"/>
      <c r="I240" s="179"/>
      <c r="J240" s="36"/>
      <c r="N240" s="4"/>
      <c r="O240" s="4"/>
    </row>
    <row r="241" spans="1:16" ht="13.5" customHeight="1" x14ac:dyDescent="0.15">
      <c r="A241" s="87"/>
      <c r="B241" s="267" t="s">
        <v>13</v>
      </c>
      <c r="C241" s="268"/>
      <c r="D241" s="268"/>
      <c r="E241" s="268"/>
      <c r="F241" s="268"/>
      <c r="G241" s="269"/>
      <c r="H241" s="184"/>
      <c r="I241" s="181"/>
      <c r="J241" s="36"/>
      <c r="N241" s="4"/>
      <c r="O241" s="4"/>
    </row>
    <row r="242" spans="1:16" ht="13.5" customHeight="1" x14ac:dyDescent="0.15">
      <c r="A242" s="87"/>
      <c r="B242" s="267" t="s">
        <v>164</v>
      </c>
      <c r="C242" s="268"/>
      <c r="D242" s="268"/>
      <c r="E242" s="268"/>
      <c r="F242" s="268"/>
      <c r="G242" s="269"/>
      <c r="H242" s="184"/>
      <c r="I242" s="181"/>
      <c r="J242" s="36"/>
      <c r="N242" s="4"/>
      <c r="O242" s="4"/>
    </row>
    <row r="243" spans="1:16" ht="13.5" customHeight="1" x14ac:dyDescent="0.15">
      <c r="A243" s="87"/>
      <c r="B243" s="328" t="s">
        <v>165</v>
      </c>
      <c r="C243" s="329"/>
      <c r="D243" s="329"/>
      <c r="E243" s="329"/>
      <c r="F243" s="329"/>
      <c r="G243" s="330"/>
      <c r="H243" s="334"/>
      <c r="I243" s="265"/>
      <c r="J243" s="36"/>
      <c r="N243" s="4"/>
      <c r="O243" s="4"/>
    </row>
    <row r="244" spans="1:16" ht="13.5" customHeight="1" thickBot="1" x14ac:dyDescent="0.2">
      <c r="A244" s="87"/>
      <c r="B244" s="331"/>
      <c r="C244" s="332"/>
      <c r="D244" s="332"/>
      <c r="E244" s="332"/>
      <c r="F244" s="332"/>
      <c r="G244" s="333"/>
      <c r="H244" s="335"/>
      <c r="I244" s="266"/>
      <c r="J244" s="36"/>
      <c r="N244" s="4"/>
      <c r="O244" s="4"/>
    </row>
    <row r="245" spans="1:16" ht="13.5" customHeight="1" x14ac:dyDescent="0.15">
      <c r="A245" s="87"/>
      <c r="B245" s="95"/>
      <c r="C245" s="95"/>
      <c r="D245" s="95"/>
      <c r="E245" s="95"/>
      <c r="F245" s="95"/>
      <c r="G245" s="95"/>
      <c r="H245" s="95"/>
      <c r="I245" s="38"/>
      <c r="J245" s="77"/>
      <c r="K245" s="36"/>
      <c r="L245" s="5"/>
      <c r="N245" s="4"/>
      <c r="O245" s="4"/>
      <c r="P245" s="4"/>
    </row>
    <row r="246" spans="1:16" s="5" customFormat="1" ht="13.5" customHeight="1" x14ac:dyDescent="0.15">
      <c r="A246" s="99" t="s">
        <v>108</v>
      </c>
      <c r="B246" s="336" t="s">
        <v>268</v>
      </c>
      <c r="C246" s="336"/>
      <c r="D246" s="336"/>
      <c r="E246" s="336"/>
      <c r="F246" s="336"/>
      <c r="G246" s="336"/>
      <c r="H246" s="336"/>
      <c r="I246" s="336"/>
      <c r="J246" s="336"/>
      <c r="K246" s="36"/>
      <c r="M246" s="4"/>
    </row>
    <row r="247" spans="1:16" s="5" customFormat="1" ht="13.5" customHeight="1" x14ac:dyDescent="0.15">
      <c r="A247" s="41" t="s">
        <v>142</v>
      </c>
      <c r="B247" s="36"/>
      <c r="C247" s="36"/>
      <c r="D247" s="36"/>
      <c r="E247" s="36"/>
      <c r="F247" s="36"/>
      <c r="G247" s="36"/>
      <c r="H247" s="36"/>
      <c r="I247" s="36"/>
      <c r="J247" s="36"/>
      <c r="K247" s="36"/>
      <c r="M247" s="4"/>
    </row>
    <row r="248" spans="1:16" ht="13.5" customHeight="1" x14ac:dyDescent="0.15">
      <c r="A248" s="99" t="s">
        <v>91</v>
      </c>
      <c r="B248" s="336" t="s">
        <v>261</v>
      </c>
      <c r="C248" s="336"/>
      <c r="D248" s="336"/>
      <c r="E248" s="336"/>
      <c r="F248" s="336"/>
      <c r="G248" s="336"/>
      <c r="H248" s="336"/>
      <c r="I248" s="336"/>
      <c r="J248" s="71"/>
      <c r="K248" s="71"/>
      <c r="L248" s="5"/>
    </row>
    <row r="249" spans="1:16" ht="13.5" customHeight="1" x14ac:dyDescent="0.15">
      <c r="A249" s="503"/>
      <c r="B249" s="70"/>
      <c r="C249" s="70"/>
      <c r="D249" s="70"/>
      <c r="E249" s="70"/>
      <c r="F249" s="77"/>
      <c r="G249" s="77"/>
      <c r="H249" s="93"/>
      <c r="I249" s="93"/>
      <c r="J249" s="71"/>
      <c r="K249" s="71"/>
      <c r="L249" s="5"/>
    </row>
    <row r="250" spans="1:16" ht="13.5" customHeight="1" x14ac:dyDescent="0.15">
      <c r="A250" s="503"/>
      <c r="B250" s="337" t="s">
        <v>262</v>
      </c>
      <c r="C250" s="337"/>
      <c r="D250" s="337"/>
      <c r="E250" s="337"/>
      <c r="F250" s="337"/>
      <c r="G250" s="337"/>
      <c r="H250" s="337"/>
      <c r="I250" s="337"/>
      <c r="J250" s="71"/>
      <c r="K250" s="71"/>
      <c r="L250" s="5"/>
    </row>
    <row r="251" spans="1:16" ht="13.5" customHeight="1" x14ac:dyDescent="0.15">
      <c r="A251" s="503"/>
      <c r="B251" s="337"/>
      <c r="C251" s="337"/>
      <c r="D251" s="337"/>
      <c r="E251" s="337"/>
      <c r="F251" s="337"/>
      <c r="G251" s="337"/>
      <c r="H251" s="337"/>
      <c r="I251" s="337"/>
      <c r="J251" s="71"/>
      <c r="K251" s="71"/>
      <c r="L251" s="5"/>
    </row>
    <row r="252" spans="1:16" ht="13.5" customHeight="1" x14ac:dyDescent="0.15">
      <c r="A252" s="503"/>
      <c r="B252" s="337"/>
      <c r="C252" s="337"/>
      <c r="D252" s="337"/>
      <c r="E252" s="337"/>
      <c r="F252" s="337"/>
      <c r="G252" s="337"/>
      <c r="H252" s="337"/>
      <c r="I252" s="337"/>
      <c r="J252" s="71"/>
      <c r="K252" s="71"/>
      <c r="L252" s="5"/>
    </row>
    <row r="253" spans="1:16" ht="13.5" customHeight="1" x14ac:dyDescent="0.15">
      <c r="A253" s="503"/>
      <c r="B253" s="337"/>
      <c r="C253" s="337"/>
      <c r="D253" s="337"/>
      <c r="E253" s="337"/>
      <c r="F253" s="337"/>
      <c r="G253" s="337"/>
      <c r="H253" s="337"/>
      <c r="I253" s="337"/>
      <c r="J253" s="71"/>
      <c r="K253" s="71"/>
      <c r="L253" s="5"/>
    </row>
    <row r="254" spans="1:16" s="124" customFormat="1" ht="13.5" customHeight="1" x14ac:dyDescent="0.15">
      <c r="A254" s="141"/>
      <c r="B254" s="125"/>
      <c r="C254" s="125"/>
      <c r="D254" s="125"/>
      <c r="E254" s="125"/>
      <c r="F254" s="125"/>
      <c r="G254" s="125"/>
      <c r="H254" s="125"/>
      <c r="I254" s="125"/>
      <c r="J254" s="123"/>
      <c r="K254" s="123"/>
      <c r="L254" s="5"/>
      <c r="M254" s="4"/>
    </row>
    <row r="255" spans="1:16" s="124" customFormat="1" ht="13.5" customHeight="1" x14ac:dyDescent="0.15">
      <c r="A255" s="140" t="s">
        <v>109</v>
      </c>
      <c r="B255" s="348" t="s">
        <v>301</v>
      </c>
      <c r="C255" s="348"/>
      <c r="D255" s="348"/>
      <c r="E255" s="348"/>
      <c r="F255" s="348"/>
      <c r="G255" s="348"/>
      <c r="H255" s="348"/>
      <c r="I255" s="128"/>
      <c r="J255" s="123"/>
      <c r="K255" s="123"/>
      <c r="L255" s="5"/>
      <c r="M255" s="4"/>
    </row>
    <row r="256" spans="1:16" s="124" customFormat="1" ht="13.5" customHeight="1" x14ac:dyDescent="0.15">
      <c r="A256" s="142" t="s">
        <v>142</v>
      </c>
      <c r="B256" s="348"/>
      <c r="C256" s="348"/>
      <c r="D256" s="348"/>
      <c r="E256" s="348"/>
      <c r="F256" s="348"/>
      <c r="G256" s="348"/>
      <c r="H256" s="348"/>
      <c r="I256" s="128"/>
      <c r="J256" s="123"/>
      <c r="K256" s="123"/>
      <c r="L256" s="5"/>
      <c r="M256" s="4"/>
    </row>
    <row r="257" spans="1:13" s="124" customFormat="1" ht="13.5" customHeight="1" x14ac:dyDescent="0.15">
      <c r="A257" s="35"/>
      <c r="B257" s="348"/>
      <c r="C257" s="348"/>
      <c r="D257" s="348"/>
      <c r="E257" s="348"/>
      <c r="F257" s="348"/>
      <c r="G257" s="348"/>
      <c r="H257" s="348"/>
      <c r="I257" s="128"/>
      <c r="J257" s="123"/>
      <c r="K257" s="123"/>
      <c r="L257" s="5"/>
      <c r="M257" s="4"/>
    </row>
    <row r="258" spans="1:13" s="124" customFormat="1" ht="13.5" customHeight="1" thickBot="1" x14ac:dyDescent="0.2">
      <c r="A258" s="49"/>
      <c r="B258" s="129"/>
      <c r="C258" s="129"/>
      <c r="D258" s="129"/>
      <c r="E258" s="129"/>
      <c r="F258" s="129"/>
      <c r="G258" s="129"/>
      <c r="H258" s="129"/>
      <c r="I258" s="129"/>
      <c r="J258" s="123"/>
      <c r="K258" s="123"/>
      <c r="L258" s="5"/>
      <c r="M258" s="4"/>
    </row>
    <row r="259" spans="1:13" s="124" customFormat="1" ht="13.5" customHeight="1" x14ac:dyDescent="0.15">
      <c r="A259" s="49"/>
      <c r="B259" s="380" t="s">
        <v>278</v>
      </c>
      <c r="C259" s="381"/>
      <c r="D259" s="381"/>
      <c r="E259" s="381"/>
      <c r="F259" s="382"/>
      <c r="G259" s="309" t="s">
        <v>302</v>
      </c>
      <c r="H259" s="309" t="s">
        <v>303</v>
      </c>
      <c r="I259" s="286" t="str">
        <f>IF(E_Abgabemenge_alle_LetztV="","",IF(G262+G263+G264+G265+G266&lt;&gt;G267,"Die errechnete Gesamtsumme der Abgabemenge der fünf Einzelkategorien entspricht nicht dem angegebenen Gesamtwert.",""))</f>
        <v/>
      </c>
      <c r="J259" s="242" t="str">
        <f>IF(E_ZP_alle_LetztV="","",IF(H262+H263+H264+H265+H266&lt;&gt;H267,"Die errechnete Gesamtsumme der Abgabemenge der fünf Einzelkategorien entspricht nicht dem angegebenen Gesamtwert.",""))</f>
        <v/>
      </c>
      <c r="K259" s="123"/>
      <c r="L259" s="5"/>
      <c r="M259" s="4"/>
    </row>
    <row r="260" spans="1:13" s="124" customFormat="1" ht="13.5" customHeight="1" x14ac:dyDescent="0.15">
      <c r="A260" s="49"/>
      <c r="B260" s="358"/>
      <c r="C260" s="348"/>
      <c r="D260" s="348"/>
      <c r="E260" s="348"/>
      <c r="F260" s="390"/>
      <c r="G260" s="310"/>
      <c r="H260" s="310"/>
      <c r="I260" s="286"/>
      <c r="J260" s="242"/>
      <c r="K260" s="123"/>
      <c r="L260" s="5"/>
      <c r="M260" s="4"/>
    </row>
    <row r="261" spans="1:13" s="124" customFormat="1" ht="13.5" customHeight="1" thickBot="1" x14ac:dyDescent="0.2">
      <c r="A261" s="49"/>
      <c r="B261" s="358"/>
      <c r="C261" s="348"/>
      <c r="D261" s="348"/>
      <c r="E261" s="348"/>
      <c r="F261" s="390"/>
      <c r="G261" s="311"/>
      <c r="H261" s="311"/>
      <c r="I261" s="286"/>
      <c r="J261" s="242"/>
      <c r="K261" s="123"/>
      <c r="L261" s="5"/>
      <c r="M261" s="4"/>
    </row>
    <row r="262" spans="1:13" s="124" customFormat="1" ht="13.5" customHeight="1" x14ac:dyDescent="0.15">
      <c r="A262" s="49"/>
      <c r="B262" s="282" t="s">
        <v>331</v>
      </c>
      <c r="C262" s="283"/>
      <c r="D262" s="283"/>
      <c r="E262" s="283"/>
      <c r="F262" s="284"/>
      <c r="G262" s="185"/>
      <c r="H262" s="186"/>
      <c r="I262" s="286"/>
      <c r="J262" s="242"/>
      <c r="K262" s="123"/>
      <c r="L262" s="5"/>
      <c r="M262" s="4"/>
    </row>
    <row r="263" spans="1:13" s="124" customFormat="1" ht="13.5" customHeight="1" x14ac:dyDescent="0.15">
      <c r="A263" s="49"/>
      <c r="B263" s="307" t="s">
        <v>332</v>
      </c>
      <c r="C263" s="308"/>
      <c r="D263" s="308"/>
      <c r="E263" s="308"/>
      <c r="F263" s="308"/>
      <c r="G263" s="187"/>
      <c r="H263" s="188"/>
      <c r="I263" s="286"/>
      <c r="J263" s="242"/>
      <c r="K263" s="123"/>
      <c r="L263" s="5"/>
      <c r="M263" s="4"/>
    </row>
    <row r="264" spans="1:13" s="124" customFormat="1" ht="13.5" customHeight="1" x14ac:dyDescent="0.15">
      <c r="A264" s="49"/>
      <c r="B264" s="307" t="s">
        <v>333</v>
      </c>
      <c r="C264" s="308"/>
      <c r="D264" s="308"/>
      <c r="E264" s="308"/>
      <c r="F264" s="308"/>
      <c r="G264" s="187"/>
      <c r="H264" s="188"/>
      <c r="I264" s="286"/>
      <c r="J264" s="242"/>
      <c r="K264" s="123"/>
      <c r="L264" s="5"/>
      <c r="M264" s="4"/>
    </row>
    <row r="265" spans="1:13" s="124" customFormat="1" ht="13.5" customHeight="1" x14ac:dyDescent="0.15">
      <c r="A265" s="49"/>
      <c r="B265" s="307" t="s">
        <v>334</v>
      </c>
      <c r="C265" s="308"/>
      <c r="D265" s="308"/>
      <c r="E265" s="308"/>
      <c r="F265" s="363"/>
      <c r="G265" s="187"/>
      <c r="H265" s="188"/>
      <c r="I265" s="286"/>
      <c r="J265" s="242"/>
      <c r="K265" s="123"/>
      <c r="L265" s="5"/>
      <c r="M265" s="4"/>
    </row>
    <row r="266" spans="1:13" s="124" customFormat="1" ht="13.5" customHeight="1" thickBot="1" x14ac:dyDescent="0.2">
      <c r="A266" s="49"/>
      <c r="B266" s="144" t="s">
        <v>344</v>
      </c>
      <c r="C266" s="145"/>
      <c r="D266" s="145"/>
      <c r="E266" s="146"/>
      <c r="F266" s="147"/>
      <c r="G266" s="189"/>
      <c r="H266" s="190"/>
      <c r="I266" s="286"/>
      <c r="J266" s="242"/>
      <c r="K266" s="123"/>
      <c r="L266" s="5"/>
      <c r="M266" s="4"/>
    </row>
    <row r="267" spans="1:13" s="124" customFormat="1" ht="13.5" customHeight="1" thickBot="1" x14ac:dyDescent="0.2">
      <c r="A267" s="49"/>
      <c r="B267" s="248" t="s">
        <v>150</v>
      </c>
      <c r="C267" s="285"/>
      <c r="D267" s="285"/>
      <c r="E267" s="285"/>
      <c r="F267" s="249"/>
      <c r="G267" s="191"/>
      <c r="H267" s="175"/>
      <c r="I267" s="286"/>
      <c r="J267" s="242"/>
      <c r="K267" s="123"/>
      <c r="L267" s="5"/>
      <c r="M267" s="4"/>
    </row>
    <row r="268" spans="1:13" s="124" customFormat="1" ht="13.5" customHeight="1" x14ac:dyDescent="0.15">
      <c r="A268" s="49"/>
      <c r="B268" s="539" t="s">
        <v>345</v>
      </c>
      <c r="C268" s="539"/>
      <c r="D268" s="539"/>
      <c r="E268" s="539"/>
      <c r="F268" s="539"/>
      <c r="G268" s="539"/>
      <c r="H268" s="539"/>
      <c r="I268" s="539"/>
      <c r="J268" s="123"/>
      <c r="K268" s="123"/>
      <c r="L268" s="5"/>
      <c r="M268" s="4"/>
    </row>
    <row r="269" spans="1:13" s="124" customFormat="1" ht="13.5" customHeight="1" x14ac:dyDescent="0.15">
      <c r="A269" s="49"/>
      <c r="B269" s="130"/>
      <c r="C269" s="130"/>
      <c r="D269" s="130"/>
      <c r="E269" s="130"/>
      <c r="F269" s="130"/>
      <c r="G269" s="130"/>
      <c r="H269" s="130"/>
      <c r="I269" s="130"/>
      <c r="J269" s="123"/>
      <c r="K269" s="123"/>
      <c r="L269" s="5"/>
      <c r="M269" s="4"/>
    </row>
    <row r="270" spans="1:13" s="124" customFormat="1" ht="13.5" customHeight="1" x14ac:dyDescent="0.15">
      <c r="A270" s="49"/>
      <c r="B270" s="260" t="s">
        <v>267</v>
      </c>
      <c r="C270" s="260"/>
      <c r="D270" s="260"/>
      <c r="E270" s="260"/>
      <c r="F270" s="260"/>
      <c r="G270" s="260"/>
      <c r="H270" s="260"/>
      <c r="I270" s="260"/>
      <c r="J270" s="123"/>
      <c r="K270" s="123"/>
      <c r="L270" s="5"/>
      <c r="M270" s="4"/>
    </row>
    <row r="271" spans="1:13" ht="13.5" customHeight="1" x14ac:dyDescent="0.15">
      <c r="A271" s="99"/>
      <c r="B271" s="42"/>
      <c r="C271" s="42"/>
      <c r="D271" s="42"/>
      <c r="E271" s="42"/>
      <c r="F271" s="42"/>
      <c r="G271" s="42"/>
      <c r="H271" s="42"/>
      <c r="I271" s="42"/>
      <c r="J271" s="5"/>
      <c r="L271" s="5"/>
    </row>
    <row r="272" spans="1:13" ht="13.5" customHeight="1" x14ac:dyDescent="0.15">
      <c r="A272" s="140" t="s">
        <v>110</v>
      </c>
      <c r="B272" s="362" t="s">
        <v>358</v>
      </c>
      <c r="C272" s="362"/>
      <c r="D272" s="362"/>
      <c r="E272" s="362"/>
      <c r="F272" s="362"/>
      <c r="G272" s="362"/>
      <c r="H272" s="362"/>
      <c r="I272" s="362"/>
      <c r="J272" s="5"/>
      <c r="L272" s="5"/>
    </row>
    <row r="273" spans="1:15" s="132" customFormat="1" ht="13.5" customHeight="1" x14ac:dyDescent="0.15">
      <c r="A273" s="140"/>
      <c r="B273" s="362"/>
      <c r="C273" s="362"/>
      <c r="D273" s="362"/>
      <c r="E273" s="362"/>
      <c r="F273" s="362"/>
      <c r="G273" s="362"/>
      <c r="H273" s="362"/>
      <c r="I273" s="362"/>
      <c r="J273" s="5"/>
      <c r="K273" s="5"/>
      <c r="L273" s="5"/>
      <c r="M273" s="4"/>
    </row>
    <row r="274" spans="1:15" ht="13.5" customHeight="1" x14ac:dyDescent="0.15">
      <c r="A274" s="477" t="s">
        <v>123</v>
      </c>
      <c r="B274" s="362"/>
      <c r="C274" s="362"/>
      <c r="D274" s="362"/>
      <c r="E274" s="362"/>
      <c r="F274" s="362"/>
      <c r="G274" s="362"/>
      <c r="H274" s="362"/>
      <c r="I274" s="362"/>
      <c r="J274" s="5"/>
      <c r="L274" s="5"/>
    </row>
    <row r="275" spans="1:15" ht="13.5" customHeight="1" thickBot="1" x14ac:dyDescent="0.2">
      <c r="A275" s="477"/>
      <c r="B275" s="43"/>
      <c r="C275" s="43"/>
      <c r="D275" s="43"/>
      <c r="E275" s="43"/>
      <c r="F275" s="43"/>
      <c r="G275" s="43"/>
      <c r="H275" s="43"/>
      <c r="I275" s="121"/>
      <c r="J275" s="242"/>
      <c r="L275" s="5"/>
    </row>
    <row r="276" spans="1:15" ht="13.5" customHeight="1" x14ac:dyDescent="0.15">
      <c r="A276" s="44"/>
      <c r="B276" s="244" t="s">
        <v>115</v>
      </c>
      <c r="C276" s="245"/>
      <c r="D276" s="584" t="s">
        <v>337</v>
      </c>
      <c r="E276" s="287" t="s">
        <v>339</v>
      </c>
      <c r="F276" s="290" t="s">
        <v>330</v>
      </c>
      <c r="G276" s="291"/>
      <c r="H276" s="292"/>
      <c r="I276" s="286"/>
      <c r="J276" s="242"/>
      <c r="K276" s="88"/>
      <c r="L276" s="88"/>
      <c r="M276" s="88"/>
    </row>
    <row r="277" spans="1:15" ht="13.5" customHeight="1" x14ac:dyDescent="0.15">
      <c r="A277" s="44"/>
      <c r="B277" s="246"/>
      <c r="C277" s="247"/>
      <c r="D277" s="585"/>
      <c r="E277" s="288"/>
      <c r="F277" s="256" t="s">
        <v>346</v>
      </c>
      <c r="G277" s="256" t="s">
        <v>347</v>
      </c>
      <c r="H277" s="258" t="s">
        <v>348</v>
      </c>
      <c r="I277" s="397"/>
      <c r="J277" s="242"/>
      <c r="K277" s="88"/>
      <c r="L277" s="88"/>
      <c r="M277" s="88"/>
    </row>
    <row r="278" spans="1:15" s="124" customFormat="1" ht="13.5" customHeight="1" x14ac:dyDescent="0.15">
      <c r="A278" s="44"/>
      <c r="B278" s="246"/>
      <c r="C278" s="247"/>
      <c r="D278" s="585"/>
      <c r="E278" s="288"/>
      <c r="F278" s="256"/>
      <c r="G278" s="256"/>
      <c r="H278" s="258"/>
      <c r="I278" s="397"/>
      <c r="J278" s="242"/>
    </row>
    <row r="279" spans="1:15" ht="13.5" customHeight="1" x14ac:dyDescent="0.15">
      <c r="A279" s="45"/>
      <c r="B279" s="246"/>
      <c r="C279" s="247"/>
      <c r="D279" s="585"/>
      <c r="E279" s="288"/>
      <c r="F279" s="256"/>
      <c r="G279" s="256"/>
      <c r="H279" s="258"/>
      <c r="I279" s="397"/>
      <c r="J279" s="242"/>
      <c r="K279" s="88"/>
      <c r="L279" s="88"/>
      <c r="M279" s="88"/>
    </row>
    <row r="280" spans="1:15" ht="13.5" customHeight="1" thickBot="1" x14ac:dyDescent="0.2">
      <c r="A280" s="45"/>
      <c r="B280" s="248"/>
      <c r="C280" s="249"/>
      <c r="D280" s="586"/>
      <c r="E280" s="289"/>
      <c r="F280" s="257"/>
      <c r="G280" s="257"/>
      <c r="H280" s="259"/>
      <c r="I280" s="397"/>
      <c r="J280" s="242"/>
      <c r="K280" s="88"/>
      <c r="L280" s="88"/>
      <c r="M280" s="88"/>
    </row>
    <row r="281" spans="1:15" ht="13.5" customHeight="1" x14ac:dyDescent="0.15">
      <c r="A281" s="35"/>
      <c r="B281" s="380" t="s">
        <v>97</v>
      </c>
      <c r="C281" s="382"/>
      <c r="D281" s="253"/>
      <c r="E281" s="263"/>
      <c r="F281" s="261"/>
      <c r="G281" s="261"/>
      <c r="H281" s="263"/>
      <c r="I281" s="397"/>
      <c r="J281" s="242"/>
      <c r="K281" s="46"/>
      <c r="L281" s="46"/>
      <c r="M281" s="46"/>
      <c r="N281" s="46"/>
      <c r="O281" s="47"/>
    </row>
    <row r="282" spans="1:15" s="132" customFormat="1" ht="13.5" customHeight="1" x14ac:dyDescent="0.15">
      <c r="A282" s="35"/>
      <c r="B282" s="358"/>
      <c r="C282" s="390"/>
      <c r="D282" s="254"/>
      <c r="E282" s="264"/>
      <c r="F282" s="262"/>
      <c r="G282" s="262"/>
      <c r="H282" s="264"/>
      <c r="I282" s="397"/>
      <c r="J282" s="242"/>
      <c r="K282" s="46"/>
      <c r="L282" s="46"/>
      <c r="M282" s="46"/>
      <c r="N282" s="46"/>
      <c r="O282" s="47"/>
    </row>
    <row r="283" spans="1:15" s="124" customFormat="1" ht="13.5" customHeight="1" x14ac:dyDescent="0.15">
      <c r="A283" s="35"/>
      <c r="B283" s="534"/>
      <c r="C283" s="536"/>
      <c r="D283" s="255"/>
      <c r="E283" s="295"/>
      <c r="F283" s="262"/>
      <c r="G283" s="262"/>
      <c r="H283" s="264"/>
      <c r="I283" s="397"/>
      <c r="J283" s="242"/>
      <c r="K283" s="46"/>
      <c r="L283" s="46"/>
      <c r="M283" s="46"/>
      <c r="N283" s="46"/>
      <c r="O283" s="47"/>
    </row>
    <row r="284" spans="1:15" ht="13.5" customHeight="1" x14ac:dyDescent="0.15">
      <c r="A284" s="87"/>
      <c r="B284" s="328" t="s">
        <v>52</v>
      </c>
      <c r="C284" s="330"/>
      <c r="D284" s="580"/>
      <c r="E284" s="296"/>
      <c r="F284" s="297"/>
      <c r="G284" s="297"/>
      <c r="H284" s="299"/>
      <c r="I284" s="397"/>
      <c r="J284" s="242"/>
      <c r="K284" s="46"/>
      <c r="L284" s="46"/>
      <c r="M284" s="46"/>
      <c r="N284" s="46"/>
    </row>
    <row r="285" spans="1:15" s="132" customFormat="1" ht="13.5" customHeight="1" x14ac:dyDescent="0.15">
      <c r="A285" s="131"/>
      <c r="B285" s="358"/>
      <c r="C285" s="390"/>
      <c r="D285" s="254"/>
      <c r="E285" s="264"/>
      <c r="F285" s="262"/>
      <c r="G285" s="262"/>
      <c r="H285" s="300"/>
      <c r="I285" s="397"/>
      <c r="J285" s="242"/>
      <c r="K285" s="46"/>
      <c r="L285" s="46"/>
      <c r="M285" s="46"/>
      <c r="N285" s="46"/>
    </row>
    <row r="286" spans="1:15" s="124" customFormat="1" ht="13.5" customHeight="1" x14ac:dyDescent="0.15">
      <c r="A286" s="127"/>
      <c r="B286" s="534"/>
      <c r="C286" s="536"/>
      <c r="D286" s="255"/>
      <c r="E286" s="295"/>
      <c r="F286" s="298"/>
      <c r="G286" s="262"/>
      <c r="H286" s="300"/>
      <c r="I286" s="397"/>
      <c r="J286" s="242"/>
      <c r="K286" s="46"/>
      <c r="L286" s="46"/>
      <c r="M286" s="46"/>
      <c r="N286" s="46"/>
    </row>
    <row r="287" spans="1:15" s="124" customFormat="1" ht="13.5" customHeight="1" x14ac:dyDescent="0.15">
      <c r="A287" s="127"/>
      <c r="B287" s="328" t="s">
        <v>53</v>
      </c>
      <c r="C287" s="330"/>
      <c r="D287" s="580"/>
      <c r="E287" s="296"/>
      <c r="F287" s="297"/>
      <c r="G287" s="297"/>
      <c r="H287" s="299"/>
      <c r="I287" s="397"/>
      <c r="J287" s="242"/>
      <c r="K287" s="46"/>
      <c r="L287" s="46"/>
      <c r="M287" s="46"/>
      <c r="N287" s="46"/>
    </row>
    <row r="288" spans="1:15" s="132" customFormat="1" ht="13.5" customHeight="1" x14ac:dyDescent="0.15">
      <c r="A288" s="131"/>
      <c r="B288" s="358"/>
      <c r="C288" s="390"/>
      <c r="D288" s="254"/>
      <c r="E288" s="264"/>
      <c r="F288" s="262"/>
      <c r="G288" s="262"/>
      <c r="H288" s="300"/>
      <c r="I288" s="397"/>
      <c r="J288" s="242"/>
      <c r="K288" s="46"/>
      <c r="L288" s="46"/>
      <c r="M288" s="46"/>
      <c r="N288" s="46"/>
    </row>
    <row r="289" spans="1:13" ht="13.5" customHeight="1" x14ac:dyDescent="0.15">
      <c r="A289" s="87"/>
      <c r="B289" s="534"/>
      <c r="C289" s="536"/>
      <c r="D289" s="255"/>
      <c r="E289" s="295"/>
      <c r="F289" s="298"/>
      <c r="G289" s="298"/>
      <c r="H289" s="301"/>
      <c r="I289" s="397"/>
      <c r="J289" s="242"/>
      <c r="K289" s="88"/>
      <c r="L289" s="88"/>
      <c r="M289" s="88"/>
    </row>
    <row r="290" spans="1:13" s="132" customFormat="1" ht="13.5" customHeight="1" x14ac:dyDescent="0.15">
      <c r="A290" s="131"/>
      <c r="B290" s="526" t="s">
        <v>116</v>
      </c>
      <c r="C290" s="528"/>
      <c r="D290" s="580"/>
      <c r="E290" s="296"/>
      <c r="F290" s="297"/>
      <c r="G290" s="297"/>
      <c r="H290" s="299"/>
      <c r="I290" s="397"/>
      <c r="J290" s="242"/>
    </row>
    <row r="291" spans="1:13" ht="13.5" customHeight="1" thickBot="1" x14ac:dyDescent="0.2">
      <c r="A291" s="87"/>
      <c r="B291" s="248"/>
      <c r="C291" s="249"/>
      <c r="D291" s="581"/>
      <c r="E291" s="582"/>
      <c r="F291" s="583"/>
      <c r="G291" s="583"/>
      <c r="H291" s="302"/>
      <c r="I291" s="397"/>
      <c r="J291" s="242"/>
      <c r="K291" s="88"/>
      <c r="L291" s="88"/>
      <c r="M291" s="88"/>
    </row>
    <row r="292" spans="1:13" ht="13.5" customHeight="1" x14ac:dyDescent="0.15">
      <c r="A292" s="35"/>
      <c r="B292" s="5"/>
      <c r="C292" s="5"/>
      <c r="D292" s="5"/>
      <c r="E292" s="5"/>
      <c r="F292" s="5"/>
      <c r="G292" s="5"/>
      <c r="H292" s="93"/>
      <c r="I292" s="93"/>
      <c r="J292" s="80"/>
      <c r="K292" s="80"/>
      <c r="L292" s="80"/>
    </row>
    <row r="293" spans="1:13" ht="13.5" customHeight="1" x14ac:dyDescent="0.15">
      <c r="A293" s="35"/>
      <c r="B293" s="260" t="s">
        <v>335</v>
      </c>
      <c r="C293" s="260"/>
      <c r="D293" s="260"/>
      <c r="E293" s="260"/>
      <c r="F293" s="260"/>
      <c r="G293" s="260"/>
      <c r="H293" s="260"/>
      <c r="I293" s="260"/>
      <c r="J293" s="82"/>
      <c r="L293" s="5"/>
    </row>
    <row r="294" spans="1:13" ht="13.5" customHeight="1" x14ac:dyDescent="0.15">
      <c r="A294" s="35"/>
      <c r="B294" s="260"/>
      <c r="C294" s="260"/>
      <c r="D294" s="260"/>
      <c r="E294" s="260"/>
      <c r="F294" s="260"/>
      <c r="G294" s="260"/>
      <c r="H294" s="260"/>
      <c r="I294" s="260"/>
      <c r="J294" s="82"/>
      <c r="L294" s="5"/>
    </row>
    <row r="295" spans="1:13" ht="13.5" customHeight="1" x14ac:dyDescent="0.15">
      <c r="A295" s="35"/>
      <c r="B295" s="82"/>
      <c r="C295" s="82"/>
      <c r="D295" s="82"/>
      <c r="E295" s="82"/>
      <c r="F295" s="82"/>
      <c r="G295" s="82"/>
      <c r="H295" s="82"/>
      <c r="I295" s="82"/>
      <c r="J295" s="82"/>
      <c r="L295" s="5"/>
    </row>
    <row r="296" spans="1:13" ht="13.5" customHeight="1" x14ac:dyDescent="0.15">
      <c r="A296" s="16" t="s">
        <v>111</v>
      </c>
      <c r="B296" s="348" t="s">
        <v>357</v>
      </c>
      <c r="C296" s="348"/>
      <c r="D296" s="348"/>
      <c r="E296" s="348"/>
      <c r="F296" s="348"/>
      <c r="G296" s="348"/>
      <c r="H296" s="348"/>
      <c r="I296" s="348"/>
      <c r="J296" s="93"/>
      <c r="L296" s="5"/>
    </row>
    <row r="297" spans="1:13" s="148" customFormat="1" ht="13.5" customHeight="1" x14ac:dyDescent="0.15">
      <c r="A297" s="16"/>
      <c r="B297" s="348"/>
      <c r="C297" s="348"/>
      <c r="D297" s="348"/>
      <c r="E297" s="348"/>
      <c r="F297" s="348"/>
      <c r="G297" s="348"/>
      <c r="H297" s="348"/>
      <c r="I297" s="348"/>
      <c r="J297" s="149"/>
      <c r="K297" s="5"/>
      <c r="L297" s="5"/>
      <c r="M297" s="4"/>
    </row>
    <row r="298" spans="1:13" ht="13.5" customHeight="1" x14ac:dyDescent="0.15">
      <c r="A298" s="477" t="s">
        <v>123</v>
      </c>
      <c r="B298" s="348"/>
      <c r="C298" s="348"/>
      <c r="D298" s="348"/>
      <c r="E298" s="348"/>
      <c r="F298" s="348"/>
      <c r="G298" s="348"/>
      <c r="H298" s="348"/>
      <c r="I298" s="348"/>
      <c r="J298" s="93"/>
      <c r="L298" s="5"/>
    </row>
    <row r="299" spans="1:13" ht="13.5" customHeight="1" thickBot="1" x14ac:dyDescent="0.2">
      <c r="A299" s="477"/>
      <c r="B299" s="139"/>
      <c r="C299" s="139"/>
      <c r="D299" s="139"/>
      <c r="E299" s="139"/>
      <c r="F299" s="139"/>
      <c r="G299" s="139"/>
      <c r="H299" s="139"/>
      <c r="I299" s="139"/>
      <c r="J299" s="71"/>
      <c r="L299" s="5"/>
    </row>
    <row r="300" spans="1:13" ht="13.5" customHeight="1" x14ac:dyDescent="0.15">
      <c r="A300" s="99"/>
      <c r="B300" s="244" t="s">
        <v>263</v>
      </c>
      <c r="C300" s="303"/>
      <c r="D300" s="584" t="s">
        <v>338</v>
      </c>
      <c r="E300" s="287" t="s">
        <v>340</v>
      </c>
      <c r="F300" s="290" t="s">
        <v>330</v>
      </c>
      <c r="G300" s="291"/>
      <c r="H300" s="292"/>
      <c r="I300" s="286"/>
      <c r="J300" s="242"/>
      <c r="L300" s="5"/>
    </row>
    <row r="301" spans="1:13" ht="13.5" customHeight="1" x14ac:dyDescent="0.15">
      <c r="A301" s="99"/>
      <c r="B301" s="246"/>
      <c r="C301" s="304"/>
      <c r="D301" s="585"/>
      <c r="E301" s="288"/>
      <c r="F301" s="293" t="s">
        <v>349</v>
      </c>
      <c r="G301" s="293" t="s">
        <v>350</v>
      </c>
      <c r="H301" s="294" t="s">
        <v>351</v>
      </c>
      <c r="I301" s="286"/>
      <c r="J301" s="242"/>
      <c r="L301" s="5"/>
    </row>
    <row r="302" spans="1:13" ht="13.5" customHeight="1" x14ac:dyDescent="0.15">
      <c r="A302" s="99"/>
      <c r="B302" s="246"/>
      <c r="C302" s="304"/>
      <c r="D302" s="585"/>
      <c r="E302" s="288"/>
      <c r="F302" s="256"/>
      <c r="G302" s="256"/>
      <c r="H302" s="258"/>
      <c r="I302" s="286"/>
      <c r="J302" s="242"/>
      <c r="L302" s="5"/>
    </row>
    <row r="303" spans="1:13" ht="13.5" customHeight="1" x14ac:dyDescent="0.15">
      <c r="A303" s="99"/>
      <c r="B303" s="246"/>
      <c r="C303" s="304"/>
      <c r="D303" s="585"/>
      <c r="E303" s="288"/>
      <c r="F303" s="256"/>
      <c r="G303" s="256"/>
      <c r="H303" s="258"/>
      <c r="I303" s="286"/>
      <c r="J303" s="242"/>
      <c r="L303" s="5"/>
    </row>
    <row r="304" spans="1:13" ht="13.5" customHeight="1" thickBot="1" x14ac:dyDescent="0.2">
      <c r="A304" s="99"/>
      <c r="B304" s="248"/>
      <c r="C304" s="285"/>
      <c r="D304" s="586"/>
      <c r="E304" s="289"/>
      <c r="F304" s="257"/>
      <c r="G304" s="257"/>
      <c r="H304" s="259"/>
      <c r="I304" s="286"/>
      <c r="J304" s="242"/>
      <c r="L304" s="5"/>
    </row>
    <row r="305" spans="1:13" ht="13.5" customHeight="1" x14ac:dyDescent="0.15">
      <c r="A305" s="99"/>
      <c r="B305" s="380" t="s">
        <v>97</v>
      </c>
      <c r="C305" s="381"/>
      <c r="D305" s="253"/>
      <c r="E305" s="263"/>
      <c r="F305" s="261"/>
      <c r="G305" s="261"/>
      <c r="H305" s="263"/>
      <c r="I305" s="286"/>
      <c r="J305" s="242"/>
      <c r="L305" s="5"/>
    </row>
    <row r="306" spans="1:13" s="132" customFormat="1" ht="13.5" customHeight="1" x14ac:dyDescent="0.15">
      <c r="A306" s="134"/>
      <c r="B306" s="358"/>
      <c r="C306" s="348"/>
      <c r="D306" s="254"/>
      <c r="E306" s="264"/>
      <c r="F306" s="262"/>
      <c r="G306" s="262"/>
      <c r="H306" s="264"/>
      <c r="I306" s="286"/>
      <c r="J306" s="242"/>
      <c r="K306" s="5"/>
      <c r="L306" s="5"/>
      <c r="M306" s="4"/>
    </row>
    <row r="307" spans="1:13" s="124" customFormat="1" ht="13.5" customHeight="1" x14ac:dyDescent="0.15">
      <c r="A307" s="126"/>
      <c r="B307" s="534"/>
      <c r="C307" s="535"/>
      <c r="D307" s="255"/>
      <c r="E307" s="295"/>
      <c r="F307" s="262"/>
      <c r="G307" s="262"/>
      <c r="H307" s="264"/>
      <c r="I307" s="286"/>
      <c r="J307" s="242"/>
      <c r="K307" s="5"/>
      <c r="L307" s="5"/>
      <c r="M307" s="4"/>
    </row>
    <row r="308" spans="1:13" ht="13.5" customHeight="1" x14ac:dyDescent="0.15">
      <c r="A308" s="99"/>
      <c r="B308" s="328" t="s">
        <v>52</v>
      </c>
      <c r="C308" s="329"/>
      <c r="D308" s="580"/>
      <c r="E308" s="296"/>
      <c r="F308" s="297"/>
      <c r="G308" s="297"/>
      <c r="H308" s="299"/>
      <c r="I308" s="286"/>
      <c r="J308" s="242"/>
      <c r="L308" s="5"/>
    </row>
    <row r="309" spans="1:13" s="132" customFormat="1" ht="13.5" customHeight="1" x14ac:dyDescent="0.15">
      <c r="A309" s="134"/>
      <c r="B309" s="358"/>
      <c r="C309" s="348"/>
      <c r="D309" s="254"/>
      <c r="E309" s="264"/>
      <c r="F309" s="262"/>
      <c r="G309" s="262"/>
      <c r="H309" s="300"/>
      <c r="I309" s="286"/>
      <c r="J309" s="242"/>
      <c r="K309" s="5"/>
      <c r="L309" s="5"/>
      <c r="M309" s="4"/>
    </row>
    <row r="310" spans="1:13" s="124" customFormat="1" ht="13.5" customHeight="1" x14ac:dyDescent="0.15">
      <c r="A310" s="126"/>
      <c r="B310" s="534"/>
      <c r="C310" s="535"/>
      <c r="D310" s="255"/>
      <c r="E310" s="295"/>
      <c r="F310" s="298"/>
      <c r="G310" s="262"/>
      <c r="H310" s="300"/>
      <c r="I310" s="286"/>
      <c r="J310" s="242"/>
      <c r="K310" s="5"/>
      <c r="L310" s="5"/>
      <c r="M310" s="4"/>
    </row>
    <row r="311" spans="1:13" ht="13.5" customHeight="1" x14ac:dyDescent="0.15">
      <c r="A311" s="99"/>
      <c r="B311" s="328" t="s">
        <v>53</v>
      </c>
      <c r="C311" s="329"/>
      <c r="D311" s="580"/>
      <c r="E311" s="296"/>
      <c r="F311" s="297"/>
      <c r="G311" s="297"/>
      <c r="H311" s="299"/>
      <c r="I311" s="286"/>
      <c r="J311" s="242"/>
      <c r="L311" s="5"/>
    </row>
    <row r="312" spans="1:13" s="132" customFormat="1" ht="13.5" customHeight="1" x14ac:dyDescent="0.15">
      <c r="A312" s="134"/>
      <c r="B312" s="358"/>
      <c r="C312" s="348"/>
      <c r="D312" s="254"/>
      <c r="E312" s="264"/>
      <c r="F312" s="262"/>
      <c r="G312" s="262"/>
      <c r="H312" s="300"/>
      <c r="I312" s="286"/>
      <c r="J312" s="242"/>
      <c r="K312" s="5"/>
      <c r="L312" s="5"/>
      <c r="M312" s="4"/>
    </row>
    <row r="313" spans="1:13" s="124" customFormat="1" ht="13.5" customHeight="1" x14ac:dyDescent="0.15">
      <c r="A313" s="126"/>
      <c r="B313" s="534"/>
      <c r="C313" s="535"/>
      <c r="D313" s="255"/>
      <c r="E313" s="295"/>
      <c r="F313" s="298"/>
      <c r="G313" s="298"/>
      <c r="H313" s="301"/>
      <c r="I313" s="286"/>
      <c r="J313" s="242"/>
      <c r="K313" s="5"/>
      <c r="L313" s="5"/>
      <c r="M313" s="4"/>
    </row>
    <row r="314" spans="1:13" s="132" customFormat="1" ht="13.5" customHeight="1" x14ac:dyDescent="0.15">
      <c r="A314" s="134"/>
      <c r="B314" s="526" t="s">
        <v>264</v>
      </c>
      <c r="C314" s="527"/>
      <c r="D314" s="580"/>
      <c r="E314" s="296"/>
      <c r="F314" s="297"/>
      <c r="G314" s="297"/>
      <c r="H314" s="299"/>
      <c r="I314" s="286"/>
      <c r="J314" s="242"/>
      <c r="K314" s="5"/>
      <c r="L314" s="5"/>
      <c r="M314" s="4"/>
    </row>
    <row r="315" spans="1:13" ht="13.5" customHeight="1" thickBot="1" x14ac:dyDescent="0.2">
      <c r="A315" s="99"/>
      <c r="B315" s="248"/>
      <c r="C315" s="285"/>
      <c r="D315" s="581"/>
      <c r="E315" s="582"/>
      <c r="F315" s="583"/>
      <c r="G315" s="583"/>
      <c r="H315" s="302"/>
      <c r="I315" s="286"/>
      <c r="J315" s="242"/>
      <c r="L315" s="5"/>
    </row>
    <row r="316" spans="1:13" ht="13.5" customHeight="1" x14ac:dyDescent="0.15">
      <c r="A316" s="99"/>
      <c r="B316" s="48"/>
      <c r="C316" s="48"/>
      <c r="D316" s="48"/>
      <c r="E316" s="48"/>
      <c r="F316" s="48"/>
      <c r="G316" s="48"/>
      <c r="H316" s="48"/>
      <c r="I316" s="48"/>
      <c r="J316" s="48"/>
      <c r="L316" s="5"/>
    </row>
    <row r="317" spans="1:13" ht="13.5" customHeight="1" x14ac:dyDescent="0.15">
      <c r="A317" s="16" t="s">
        <v>14</v>
      </c>
      <c r="B317" s="362" t="s">
        <v>324</v>
      </c>
      <c r="C317" s="362"/>
      <c r="D317" s="362"/>
      <c r="E317" s="362"/>
      <c r="F317" s="362"/>
      <c r="G317" s="362"/>
      <c r="H317" s="362"/>
      <c r="I317" s="362"/>
      <c r="J317" s="5"/>
      <c r="L317" s="5"/>
    </row>
    <row r="318" spans="1:13" ht="13.5" customHeight="1" thickBot="1" x14ac:dyDescent="0.2">
      <c r="A318" s="90" t="s">
        <v>124</v>
      </c>
      <c r="B318" s="5"/>
      <c r="C318" s="5"/>
      <c r="D318" s="5"/>
      <c r="E318" s="5"/>
      <c r="F318" s="5"/>
      <c r="G318" s="5"/>
      <c r="H318" s="5"/>
      <c r="I318" s="242" t="str">
        <f>IF(E_Anz_SLP_gesamt="","",IF(G323+G324+G325&lt;&gt;G326,"Die errechnete Gesamtsumme der Anzahl aller SLP-Kunden der drei Einzelkategorien entspricht nicht dem angegebenen Gesamtwert.",""))</f>
        <v/>
      </c>
      <c r="J318" s="242" t="str">
        <f>IF(E_Anz_RLM_gesamt="","",IF(H323+H324+H325&lt;&gt;H326,"Die errechnete Gesamtsumme der Anzahl aller RLM-Kunden der drei Einzelkategorien entspricht nicht dem angegebenen Gesamtwert.",""))</f>
        <v/>
      </c>
      <c r="L318" s="5"/>
    </row>
    <row r="319" spans="1:13" ht="13.5" customHeight="1" x14ac:dyDescent="0.15">
      <c r="A319" s="99"/>
      <c r="B319" s="244" t="s">
        <v>115</v>
      </c>
      <c r="C319" s="303"/>
      <c r="D319" s="303"/>
      <c r="E319" s="303"/>
      <c r="F319" s="245"/>
      <c r="G319" s="424" t="s">
        <v>297</v>
      </c>
      <c r="H319" s="569" t="s">
        <v>298</v>
      </c>
      <c r="I319" s="242"/>
      <c r="J319" s="242"/>
      <c r="L319" s="5"/>
    </row>
    <row r="320" spans="1:13" ht="13.5" customHeight="1" x14ac:dyDescent="0.15">
      <c r="A320" s="99"/>
      <c r="B320" s="246"/>
      <c r="C320" s="304"/>
      <c r="D320" s="304"/>
      <c r="E320" s="304"/>
      <c r="F320" s="247"/>
      <c r="G320" s="425"/>
      <c r="H320" s="258"/>
      <c r="I320" s="242"/>
      <c r="J320" s="242"/>
      <c r="L320" s="5"/>
    </row>
    <row r="321" spans="1:12" ht="13.5" customHeight="1" x14ac:dyDescent="0.15">
      <c r="A321" s="99"/>
      <c r="B321" s="246"/>
      <c r="C321" s="304"/>
      <c r="D321" s="304"/>
      <c r="E321" s="304"/>
      <c r="F321" s="247"/>
      <c r="G321" s="425"/>
      <c r="H321" s="258"/>
      <c r="I321" s="242"/>
      <c r="J321" s="242"/>
      <c r="L321" s="5"/>
    </row>
    <row r="322" spans="1:12" ht="13.5" customHeight="1" thickBot="1" x14ac:dyDescent="0.2">
      <c r="A322" s="99"/>
      <c r="B322" s="433"/>
      <c r="C322" s="434"/>
      <c r="D322" s="434"/>
      <c r="E322" s="434"/>
      <c r="F322" s="435"/>
      <c r="G322" s="426"/>
      <c r="H322" s="259"/>
      <c r="I322" s="242"/>
      <c r="J322" s="242"/>
      <c r="L322" s="5"/>
    </row>
    <row r="323" spans="1:12" ht="13.5" customHeight="1" x14ac:dyDescent="0.15">
      <c r="A323" s="99"/>
      <c r="B323" s="380" t="s">
        <v>97</v>
      </c>
      <c r="C323" s="381"/>
      <c r="D323" s="381"/>
      <c r="E323" s="381"/>
      <c r="F323" s="382"/>
      <c r="G323" s="192"/>
      <c r="H323" s="193"/>
      <c r="I323" s="242"/>
      <c r="J323" s="242"/>
      <c r="L323" s="5"/>
    </row>
    <row r="324" spans="1:12" ht="13.5" customHeight="1" x14ac:dyDescent="0.15">
      <c r="A324" s="99"/>
      <c r="B324" s="328" t="s">
        <v>52</v>
      </c>
      <c r="C324" s="329"/>
      <c r="D324" s="329"/>
      <c r="E324" s="329"/>
      <c r="F324" s="330"/>
      <c r="G324" s="180"/>
      <c r="H324" s="181"/>
      <c r="I324" s="242"/>
      <c r="J324" s="242"/>
      <c r="L324" s="5"/>
    </row>
    <row r="325" spans="1:12" ht="13.5" customHeight="1" x14ac:dyDescent="0.15">
      <c r="A325" s="99"/>
      <c r="B325" s="430" t="s">
        <v>53</v>
      </c>
      <c r="C325" s="431"/>
      <c r="D325" s="431"/>
      <c r="E325" s="431"/>
      <c r="F325" s="432"/>
      <c r="G325" s="194"/>
      <c r="H325" s="179"/>
      <c r="I325" s="242"/>
      <c r="J325" s="242"/>
      <c r="L325" s="5"/>
    </row>
    <row r="326" spans="1:12" ht="13.5" customHeight="1" thickBot="1" x14ac:dyDescent="0.2">
      <c r="A326" s="99"/>
      <c r="B326" s="427" t="s">
        <v>116</v>
      </c>
      <c r="C326" s="428"/>
      <c r="D326" s="428"/>
      <c r="E326" s="428"/>
      <c r="F326" s="429"/>
      <c r="G326" s="195"/>
      <c r="H326" s="196"/>
      <c r="I326" s="242"/>
      <c r="J326" s="242"/>
      <c r="L326" s="5"/>
    </row>
    <row r="327" spans="1:12" ht="13.5" customHeight="1" x14ac:dyDescent="0.15">
      <c r="A327" s="99"/>
      <c r="B327" s="69"/>
      <c r="C327" s="69"/>
      <c r="D327" s="69"/>
      <c r="E327" s="69"/>
      <c r="F327" s="69"/>
      <c r="G327" s="69"/>
      <c r="H327" s="72"/>
      <c r="I327" s="122"/>
      <c r="J327" s="242"/>
      <c r="L327" s="5"/>
    </row>
    <row r="328" spans="1:12" ht="13.5" customHeight="1" x14ac:dyDescent="0.15">
      <c r="A328" s="16" t="s">
        <v>30</v>
      </c>
      <c r="B328" s="348" t="s">
        <v>341</v>
      </c>
      <c r="C328" s="348"/>
      <c r="D328" s="348"/>
      <c r="E328" s="348"/>
      <c r="F328" s="348"/>
      <c r="G328" s="348"/>
      <c r="H328" s="348"/>
      <c r="I328" s="348"/>
      <c r="J328" s="93"/>
      <c r="L328" s="5"/>
    </row>
    <row r="329" spans="1:12" ht="13.5" customHeight="1" thickBot="1" x14ac:dyDescent="0.2">
      <c r="A329" s="90" t="s">
        <v>124</v>
      </c>
      <c r="B329" s="93"/>
      <c r="C329" s="93"/>
      <c r="D329" s="93"/>
      <c r="E329" s="93"/>
      <c r="F329" s="93"/>
      <c r="G329" s="93"/>
      <c r="H329" s="93"/>
      <c r="I329" s="93"/>
      <c r="J329" s="93"/>
      <c r="L329" s="5"/>
    </row>
    <row r="330" spans="1:12" ht="13.5" customHeight="1" x14ac:dyDescent="0.15">
      <c r="A330" s="99"/>
      <c r="B330" s="244" t="s">
        <v>265</v>
      </c>
      <c r="C330" s="303"/>
      <c r="D330" s="303"/>
      <c r="E330" s="303"/>
      <c r="F330" s="245"/>
      <c r="G330" s="424" t="s">
        <v>299</v>
      </c>
      <c r="H330" s="569" t="s">
        <v>300</v>
      </c>
      <c r="I330" s="242" t="str">
        <f>IF(E_Menge_SLP_gesamt="","",IF(G335+G336+G337&lt;&gt;G338,"Die errechnete Gesamtsumme der Menge aller SLP-Kunden der drei Einzelkategorien entspricht nicht dem angegebenen Gesamtwert.",""))</f>
        <v/>
      </c>
      <c r="J330" s="242" t="str">
        <f>IF(E_Menge_RLM_gesamt="","",IF(H335+H336+H337&lt;&gt;H338,"Die errechnete Gesamtsumme der Menge aller RLM-Kunden der drei Einzelkategorien entspricht nicht dem angegebenen Gesamtwert.",""))</f>
        <v/>
      </c>
      <c r="L330" s="5"/>
    </row>
    <row r="331" spans="1:12" ht="13.5" customHeight="1" x14ac:dyDescent="0.15">
      <c r="A331" s="99"/>
      <c r="B331" s="246"/>
      <c r="C331" s="304"/>
      <c r="D331" s="304"/>
      <c r="E331" s="304"/>
      <c r="F331" s="247"/>
      <c r="G331" s="425"/>
      <c r="H331" s="258"/>
      <c r="I331" s="242"/>
      <c r="J331" s="242"/>
      <c r="L331" s="5"/>
    </row>
    <row r="332" spans="1:12" ht="13.5" customHeight="1" x14ac:dyDescent="0.15">
      <c r="A332" s="99"/>
      <c r="B332" s="246"/>
      <c r="C332" s="304"/>
      <c r="D332" s="304"/>
      <c r="E332" s="304"/>
      <c r="F332" s="247"/>
      <c r="G332" s="425"/>
      <c r="H332" s="258"/>
      <c r="I332" s="242"/>
      <c r="J332" s="242"/>
      <c r="L332" s="5"/>
    </row>
    <row r="333" spans="1:12" ht="13.5" customHeight="1" x14ac:dyDescent="0.15">
      <c r="A333" s="99"/>
      <c r="B333" s="246"/>
      <c r="C333" s="304"/>
      <c r="D333" s="304"/>
      <c r="E333" s="304"/>
      <c r="F333" s="247"/>
      <c r="G333" s="425"/>
      <c r="H333" s="258"/>
      <c r="I333" s="242"/>
      <c r="J333" s="242"/>
      <c r="L333" s="5"/>
    </row>
    <row r="334" spans="1:12" ht="13.5" customHeight="1" thickBot="1" x14ac:dyDescent="0.2">
      <c r="A334" s="99"/>
      <c r="B334" s="246"/>
      <c r="C334" s="304"/>
      <c r="D334" s="304"/>
      <c r="E334" s="304"/>
      <c r="F334" s="247"/>
      <c r="G334" s="425"/>
      <c r="H334" s="258"/>
      <c r="I334" s="242"/>
      <c r="J334" s="242"/>
      <c r="L334" s="5"/>
    </row>
    <row r="335" spans="1:12" ht="13.5" customHeight="1" x14ac:dyDescent="0.15">
      <c r="A335" s="99"/>
      <c r="B335" s="380" t="s">
        <v>97</v>
      </c>
      <c r="C335" s="381"/>
      <c r="D335" s="381"/>
      <c r="E335" s="381"/>
      <c r="F335" s="382"/>
      <c r="G335" s="197"/>
      <c r="H335" s="198"/>
      <c r="I335" s="242"/>
      <c r="J335" s="242"/>
      <c r="L335" s="5"/>
    </row>
    <row r="336" spans="1:12" ht="13.5" customHeight="1" x14ac:dyDescent="0.15">
      <c r="A336" s="99"/>
      <c r="B336" s="328" t="s">
        <v>52</v>
      </c>
      <c r="C336" s="329"/>
      <c r="D336" s="329"/>
      <c r="E336" s="329"/>
      <c r="F336" s="330"/>
      <c r="G336" s="199"/>
      <c r="H336" s="200"/>
      <c r="I336" s="242"/>
      <c r="J336" s="242"/>
      <c r="L336" s="5"/>
    </row>
    <row r="337" spans="1:12" ht="13.5" customHeight="1" x14ac:dyDescent="0.15">
      <c r="A337" s="99"/>
      <c r="B337" s="430" t="s">
        <v>53</v>
      </c>
      <c r="C337" s="431"/>
      <c r="D337" s="431"/>
      <c r="E337" s="431"/>
      <c r="F337" s="432"/>
      <c r="G337" s="201"/>
      <c r="H337" s="202"/>
      <c r="I337" s="242"/>
      <c r="J337" s="242"/>
      <c r="L337" s="5"/>
    </row>
    <row r="338" spans="1:12" ht="13.5" customHeight="1" thickBot="1" x14ac:dyDescent="0.2">
      <c r="A338" s="99"/>
      <c r="B338" s="427" t="s">
        <v>266</v>
      </c>
      <c r="C338" s="428"/>
      <c r="D338" s="428"/>
      <c r="E338" s="428"/>
      <c r="F338" s="429"/>
      <c r="G338" s="203"/>
      <c r="H338" s="204"/>
      <c r="I338" s="242"/>
      <c r="J338" s="242"/>
      <c r="L338" s="5"/>
    </row>
    <row r="339" spans="1:12" ht="13.5" customHeight="1" x14ac:dyDescent="0.15">
      <c r="A339" s="99"/>
      <c r="B339" s="71"/>
      <c r="C339" s="71"/>
      <c r="D339" s="71"/>
      <c r="E339" s="71"/>
      <c r="F339" s="71"/>
      <c r="G339" s="71"/>
      <c r="H339" s="71"/>
      <c r="I339" s="71"/>
      <c r="J339" s="71"/>
      <c r="L339" s="5"/>
    </row>
    <row r="340" spans="1:12" ht="13.5" customHeight="1" x14ac:dyDescent="0.15">
      <c r="A340" s="24" t="s">
        <v>119</v>
      </c>
      <c r="B340" s="260" t="s">
        <v>76</v>
      </c>
      <c r="C340" s="260"/>
      <c r="D340" s="260"/>
      <c r="E340" s="260"/>
      <c r="F340" s="260"/>
      <c r="G340" s="260"/>
      <c r="H340" s="260"/>
      <c r="I340" s="260"/>
      <c r="J340" s="51"/>
      <c r="K340" s="51"/>
      <c r="L340" s="5"/>
    </row>
    <row r="341" spans="1:12" ht="13.5" customHeight="1" x14ac:dyDescent="0.15">
      <c r="A341" s="24"/>
      <c r="B341" s="82"/>
      <c r="C341" s="5"/>
      <c r="D341" s="5"/>
      <c r="E341" s="5"/>
      <c r="F341" s="5"/>
      <c r="G341" s="5"/>
      <c r="H341" s="5"/>
      <c r="I341" s="5"/>
      <c r="J341" s="51"/>
      <c r="K341" s="51"/>
      <c r="L341" s="5"/>
    </row>
    <row r="342" spans="1:12" ht="13.5" customHeight="1" x14ac:dyDescent="0.15">
      <c r="A342" s="101" t="s">
        <v>128</v>
      </c>
      <c r="B342" s="304" t="s">
        <v>129</v>
      </c>
      <c r="C342" s="304"/>
      <c r="D342" s="80"/>
      <c r="E342" s="80"/>
      <c r="F342" s="80"/>
      <c r="G342" s="80"/>
      <c r="H342" s="80"/>
      <c r="I342" s="80"/>
      <c r="J342" s="5"/>
      <c r="L342" s="5"/>
    </row>
    <row r="343" spans="1:12" ht="13.5" customHeight="1" x14ac:dyDescent="0.15">
      <c r="A343" s="90" t="s">
        <v>123</v>
      </c>
      <c r="B343" s="82"/>
      <c r="C343" s="5"/>
      <c r="D343" s="5"/>
      <c r="E343" s="5"/>
      <c r="F343" s="5"/>
      <c r="G343" s="5"/>
      <c r="H343" s="5"/>
      <c r="I343" s="5"/>
      <c r="J343" s="5"/>
      <c r="L343" s="5"/>
    </row>
    <row r="344" spans="1:12" ht="13.5" customHeight="1" x14ac:dyDescent="0.15">
      <c r="A344" s="24"/>
      <c r="B344" s="362" t="s">
        <v>73</v>
      </c>
      <c r="C344" s="362"/>
      <c r="D344" s="362"/>
      <c r="E344" s="362"/>
      <c r="F344" s="5"/>
      <c r="G344" s="5"/>
      <c r="H344" s="5"/>
      <c r="I344" s="5"/>
      <c r="J344" s="5"/>
      <c r="L344" s="5"/>
    </row>
    <row r="345" spans="1:12" ht="13.5" customHeight="1" x14ac:dyDescent="0.15">
      <c r="A345" s="24"/>
      <c r="B345" s="69"/>
      <c r="C345" s="69"/>
      <c r="D345" s="69"/>
      <c r="E345" s="69"/>
      <c r="F345" s="5"/>
      <c r="G345" s="5"/>
      <c r="H345" s="5"/>
      <c r="I345" s="5"/>
      <c r="J345" s="5"/>
      <c r="L345" s="5"/>
    </row>
    <row r="346" spans="1:12" ht="13.5" customHeight="1" x14ac:dyDescent="0.15">
      <c r="A346" s="24"/>
      <c r="B346" s="362" t="s">
        <v>304</v>
      </c>
      <c r="C346" s="362"/>
      <c r="D346" s="362"/>
      <c r="E346" s="362"/>
      <c r="F346" s="362"/>
      <c r="G346" s="362"/>
      <c r="H346" s="362"/>
      <c r="I346" s="362"/>
      <c r="J346" s="5"/>
      <c r="L346" s="5"/>
    </row>
    <row r="347" spans="1:12" ht="13.5" customHeight="1" x14ac:dyDescent="0.15">
      <c r="A347" s="24"/>
      <c r="B347" s="362"/>
      <c r="C347" s="362"/>
      <c r="D347" s="362"/>
      <c r="E347" s="362"/>
      <c r="F347" s="362"/>
      <c r="G347" s="362"/>
      <c r="H347" s="362"/>
      <c r="I347" s="362"/>
      <c r="J347" s="5"/>
      <c r="L347" s="5"/>
    </row>
    <row r="348" spans="1:12" ht="13.5" customHeight="1" x14ac:dyDescent="0.15">
      <c r="A348" s="24"/>
      <c r="B348" s="362"/>
      <c r="C348" s="362"/>
      <c r="D348" s="362"/>
      <c r="E348" s="362"/>
      <c r="F348" s="362"/>
      <c r="G348" s="362"/>
      <c r="H348" s="362"/>
      <c r="I348" s="362"/>
      <c r="J348" s="5"/>
      <c r="L348" s="5"/>
    </row>
    <row r="349" spans="1:12" ht="13.5" customHeight="1" x14ac:dyDescent="0.15">
      <c r="A349" s="24"/>
      <c r="B349" s="362"/>
      <c r="C349" s="362"/>
      <c r="D349" s="362"/>
      <c r="E349" s="362"/>
      <c r="F349" s="362"/>
      <c r="G349" s="362"/>
      <c r="H349" s="362"/>
      <c r="I349" s="362"/>
      <c r="J349" s="5"/>
      <c r="L349" s="5"/>
    </row>
    <row r="350" spans="1:12" ht="37.25" customHeight="1" x14ac:dyDescent="0.15">
      <c r="A350" s="24"/>
      <c r="B350" s="362" t="s">
        <v>279</v>
      </c>
      <c r="C350" s="362"/>
      <c r="D350" s="362"/>
      <c r="E350" s="362"/>
      <c r="F350" s="362"/>
      <c r="G350" s="362"/>
      <c r="H350" s="362"/>
      <c r="I350" s="362"/>
      <c r="J350" s="5"/>
      <c r="L350" s="5"/>
    </row>
    <row r="351" spans="1:12" ht="13.5" customHeight="1" x14ac:dyDescent="0.15">
      <c r="A351" s="24"/>
      <c r="B351" s="69"/>
      <c r="C351" s="69"/>
      <c r="D351" s="69"/>
      <c r="E351" s="69"/>
      <c r="F351" s="69"/>
      <c r="G351" s="69"/>
      <c r="H351" s="69"/>
      <c r="I351" s="69"/>
      <c r="J351" s="5"/>
      <c r="L351" s="5"/>
    </row>
    <row r="352" spans="1:12" ht="13.5" customHeight="1" x14ac:dyDescent="0.15">
      <c r="A352" s="101"/>
      <c r="B352" s="362" t="s">
        <v>214</v>
      </c>
      <c r="C352" s="362"/>
      <c r="D352" s="362"/>
      <c r="E352" s="362"/>
      <c r="F352" s="362"/>
      <c r="G352" s="362"/>
      <c r="H352" s="362"/>
      <c r="I352" s="362"/>
      <c r="J352" s="5"/>
      <c r="L352" s="5"/>
    </row>
    <row r="353" spans="1:12" ht="13.5" customHeight="1" x14ac:dyDescent="0.15">
      <c r="A353" s="101"/>
      <c r="B353" s="362"/>
      <c r="C353" s="362"/>
      <c r="D353" s="362"/>
      <c r="E353" s="362"/>
      <c r="F353" s="362"/>
      <c r="G353" s="362"/>
      <c r="H353" s="362"/>
      <c r="I353" s="362"/>
      <c r="J353" s="5"/>
      <c r="L353" s="5"/>
    </row>
    <row r="354" spans="1:12" ht="13.5" customHeight="1" x14ac:dyDescent="0.15">
      <c r="A354" s="101"/>
      <c r="B354" s="362"/>
      <c r="C354" s="362"/>
      <c r="D354" s="362"/>
      <c r="E354" s="362"/>
      <c r="F354" s="362"/>
      <c r="G354" s="362"/>
      <c r="H354" s="362"/>
      <c r="I354" s="362"/>
      <c r="J354" s="5"/>
      <c r="L354" s="5"/>
    </row>
    <row r="355" spans="1:12" ht="13.5" customHeight="1" x14ac:dyDescent="0.15">
      <c r="A355" s="101"/>
      <c r="B355" s="362"/>
      <c r="C355" s="362"/>
      <c r="D355" s="362"/>
      <c r="E355" s="362"/>
      <c r="F355" s="362"/>
      <c r="G355" s="362"/>
      <c r="H355" s="362"/>
      <c r="I355" s="362"/>
      <c r="J355" s="5"/>
      <c r="L355" s="5"/>
    </row>
    <row r="356" spans="1:12" ht="13.5" customHeight="1" x14ac:dyDescent="0.15">
      <c r="A356" s="101"/>
      <c r="B356" s="5"/>
      <c r="C356" s="5"/>
      <c r="D356" s="5"/>
      <c r="E356" s="5"/>
      <c r="F356" s="5"/>
      <c r="G356" s="5"/>
      <c r="H356" s="5"/>
      <c r="I356" s="5"/>
      <c r="J356" s="5"/>
      <c r="L356" s="5"/>
    </row>
    <row r="357" spans="1:12" ht="13.5" customHeight="1" x14ac:dyDescent="0.15">
      <c r="A357" s="101"/>
      <c r="B357" s="362" t="s">
        <v>160</v>
      </c>
      <c r="C357" s="362"/>
      <c r="D357" s="362"/>
      <c r="E357" s="362"/>
      <c r="F357" s="362"/>
      <c r="G357" s="362"/>
      <c r="H357" s="362"/>
      <c r="I357" s="362"/>
      <c r="J357" s="362"/>
      <c r="L357" s="5"/>
    </row>
    <row r="358" spans="1:12" ht="13.5" customHeight="1" x14ac:dyDescent="0.15">
      <c r="A358" s="101"/>
      <c r="B358" s="5"/>
      <c r="C358" s="5"/>
      <c r="D358" s="5"/>
      <c r="E358" s="5"/>
      <c r="F358" s="5"/>
      <c r="G358" s="5"/>
      <c r="H358" s="5"/>
      <c r="I358" s="5"/>
      <c r="J358" s="5"/>
      <c r="L358" s="5"/>
    </row>
    <row r="359" spans="1:12" ht="13.5" customHeight="1" x14ac:dyDescent="0.15">
      <c r="A359" s="101"/>
      <c r="B359" s="260" t="s">
        <v>352</v>
      </c>
      <c r="C359" s="260"/>
      <c r="D359" s="260"/>
      <c r="E359" s="260"/>
      <c r="F359" s="260"/>
      <c r="G359" s="260"/>
      <c r="H359" s="260"/>
      <c r="I359" s="260"/>
      <c r="J359" s="82"/>
      <c r="K359" s="82"/>
      <c r="L359" s="5"/>
    </row>
    <row r="360" spans="1:12" ht="13.5" customHeight="1" x14ac:dyDescent="0.15">
      <c r="A360" s="101"/>
      <c r="B360" s="260"/>
      <c r="C360" s="260"/>
      <c r="D360" s="260"/>
      <c r="E360" s="260"/>
      <c r="F360" s="260"/>
      <c r="G360" s="260"/>
      <c r="H360" s="260"/>
      <c r="I360" s="260"/>
      <c r="J360" s="82"/>
      <c r="K360" s="82"/>
      <c r="L360" s="5"/>
    </row>
    <row r="361" spans="1:12" ht="13.5" customHeight="1" thickBot="1" x14ac:dyDescent="0.2">
      <c r="A361" s="101"/>
      <c r="B361" s="76"/>
      <c r="C361" s="76"/>
      <c r="D361" s="76"/>
      <c r="E361" s="76"/>
      <c r="F361" s="76"/>
      <c r="G361" s="76"/>
      <c r="H361" s="76"/>
      <c r="I361" s="76"/>
      <c r="J361" s="82"/>
      <c r="K361" s="82"/>
      <c r="L361" s="5"/>
    </row>
    <row r="362" spans="1:12" ht="13.5" customHeight="1" x14ac:dyDescent="0.15">
      <c r="A362" s="101"/>
      <c r="B362" s="415" t="s">
        <v>270</v>
      </c>
      <c r="C362" s="416"/>
      <c r="D362" s="416"/>
      <c r="E362" s="417"/>
      <c r="F362" s="371" t="s">
        <v>327</v>
      </c>
      <c r="G362" s="371" t="s">
        <v>328</v>
      </c>
      <c r="H362" s="352" t="s">
        <v>329</v>
      </c>
      <c r="I362" s="76"/>
      <c r="J362" s="82"/>
      <c r="K362" s="82"/>
      <c r="L362" s="5"/>
    </row>
    <row r="363" spans="1:12" ht="13.5" customHeight="1" x14ac:dyDescent="0.15">
      <c r="A363" s="101"/>
      <c r="B363" s="418"/>
      <c r="C363" s="419"/>
      <c r="D363" s="419"/>
      <c r="E363" s="420"/>
      <c r="F363" s="310"/>
      <c r="G363" s="310"/>
      <c r="H363" s="353"/>
      <c r="I363" s="76"/>
      <c r="J363" s="82"/>
      <c r="K363" s="82"/>
      <c r="L363" s="5"/>
    </row>
    <row r="364" spans="1:12" ht="13.5" customHeight="1" x14ac:dyDescent="0.15">
      <c r="A364" s="101"/>
      <c r="B364" s="418"/>
      <c r="C364" s="419"/>
      <c r="D364" s="419"/>
      <c r="E364" s="420"/>
      <c r="F364" s="310"/>
      <c r="G364" s="310"/>
      <c r="H364" s="353"/>
      <c r="I364" s="76"/>
      <c r="J364" s="82"/>
      <c r="K364" s="82"/>
      <c r="L364" s="5"/>
    </row>
    <row r="365" spans="1:12" ht="13.5" customHeight="1" x14ac:dyDescent="0.15">
      <c r="A365" s="101"/>
      <c r="B365" s="418"/>
      <c r="C365" s="419"/>
      <c r="D365" s="419"/>
      <c r="E365" s="420"/>
      <c r="F365" s="310"/>
      <c r="G365" s="310"/>
      <c r="H365" s="353"/>
      <c r="I365" s="76"/>
      <c r="J365" s="82"/>
      <c r="K365" s="82"/>
      <c r="L365" s="5"/>
    </row>
    <row r="366" spans="1:12" ht="13.5" customHeight="1" x14ac:dyDescent="0.15">
      <c r="A366" s="101"/>
      <c r="B366" s="418"/>
      <c r="C366" s="419"/>
      <c r="D366" s="419"/>
      <c r="E366" s="420"/>
      <c r="F366" s="310"/>
      <c r="G366" s="310"/>
      <c r="H366" s="353"/>
      <c r="I366" s="76"/>
      <c r="J366" s="82"/>
      <c r="K366" s="82"/>
      <c r="L366" s="5"/>
    </row>
    <row r="367" spans="1:12" ht="13.5" customHeight="1" x14ac:dyDescent="0.15">
      <c r="A367" s="101"/>
      <c r="B367" s="418"/>
      <c r="C367" s="419"/>
      <c r="D367" s="419"/>
      <c r="E367" s="420"/>
      <c r="F367" s="310"/>
      <c r="G367" s="310"/>
      <c r="H367" s="353"/>
      <c r="I367" s="76"/>
      <c r="J367" s="82"/>
      <c r="K367" s="82"/>
      <c r="L367" s="5"/>
    </row>
    <row r="368" spans="1:12" ht="13.5" customHeight="1" x14ac:dyDescent="0.15">
      <c r="A368" s="101"/>
      <c r="B368" s="418"/>
      <c r="C368" s="419"/>
      <c r="D368" s="419"/>
      <c r="E368" s="420"/>
      <c r="F368" s="310"/>
      <c r="G368" s="310"/>
      <c r="H368" s="353"/>
      <c r="I368" s="76"/>
      <c r="J368" s="82"/>
      <c r="K368" s="82"/>
      <c r="L368" s="5"/>
    </row>
    <row r="369" spans="1:12" ht="13.5" customHeight="1" x14ac:dyDescent="0.15">
      <c r="A369" s="101"/>
      <c r="B369" s="418"/>
      <c r="C369" s="419"/>
      <c r="D369" s="419"/>
      <c r="E369" s="420"/>
      <c r="F369" s="310"/>
      <c r="G369" s="310"/>
      <c r="H369" s="353"/>
      <c r="I369" s="76"/>
      <c r="J369" s="82"/>
      <c r="K369" s="82"/>
      <c r="L369" s="5"/>
    </row>
    <row r="370" spans="1:12" ht="13.5" customHeight="1" thickBot="1" x14ac:dyDescent="0.2">
      <c r="A370" s="101"/>
      <c r="B370" s="421"/>
      <c r="C370" s="422"/>
      <c r="D370" s="422"/>
      <c r="E370" s="423"/>
      <c r="F370" s="377"/>
      <c r="G370" s="377"/>
      <c r="H370" s="354"/>
      <c r="I370" s="76"/>
      <c r="J370" s="82"/>
      <c r="K370" s="82"/>
      <c r="L370" s="5"/>
    </row>
    <row r="371" spans="1:12" ht="13.5" customHeight="1" x14ac:dyDescent="0.15">
      <c r="A371" s="101"/>
      <c r="B371" s="355" t="s">
        <v>353</v>
      </c>
      <c r="C371" s="356"/>
      <c r="D371" s="356"/>
      <c r="E371" s="357"/>
      <c r="F371" s="205"/>
      <c r="G371" s="206"/>
      <c r="H371" s="206"/>
      <c r="I371" s="76"/>
      <c r="J371" s="82"/>
      <c r="K371" s="82"/>
      <c r="L371" s="5"/>
    </row>
    <row r="372" spans="1:12" ht="13.5" customHeight="1" x14ac:dyDescent="0.15">
      <c r="A372" s="101"/>
      <c r="B372" s="307" t="s">
        <v>125</v>
      </c>
      <c r="C372" s="308"/>
      <c r="D372" s="308"/>
      <c r="E372" s="363"/>
      <c r="F372" s="207"/>
      <c r="G372" s="208"/>
      <c r="H372" s="208"/>
      <c r="I372" s="76"/>
      <c r="J372" s="82"/>
      <c r="K372" s="82"/>
      <c r="L372" s="5"/>
    </row>
    <row r="373" spans="1:12" ht="13.5" customHeight="1" x14ac:dyDescent="0.15">
      <c r="A373" s="101"/>
      <c r="B373" s="307" t="s">
        <v>155</v>
      </c>
      <c r="C373" s="308"/>
      <c r="D373" s="308"/>
      <c r="E373" s="363"/>
      <c r="F373" s="209"/>
      <c r="G373" s="210"/>
      <c r="H373" s="210"/>
      <c r="I373" s="76"/>
      <c r="J373" s="82"/>
      <c r="K373" s="82"/>
      <c r="L373" s="5"/>
    </row>
    <row r="374" spans="1:12" ht="13.5" customHeight="1" x14ac:dyDescent="0.15">
      <c r="A374" s="101"/>
      <c r="B374" s="307" t="s">
        <v>156</v>
      </c>
      <c r="C374" s="308"/>
      <c r="D374" s="308"/>
      <c r="E374" s="363"/>
      <c r="F374" s="209"/>
      <c r="G374" s="210"/>
      <c r="H374" s="210"/>
      <c r="I374" s="76"/>
      <c r="J374" s="82"/>
      <c r="K374" s="82"/>
      <c r="L374" s="5"/>
    </row>
    <row r="375" spans="1:12" ht="13.5" customHeight="1" x14ac:dyDescent="0.15">
      <c r="A375" s="101"/>
      <c r="B375" s="307" t="s">
        <v>157</v>
      </c>
      <c r="C375" s="308"/>
      <c r="D375" s="308"/>
      <c r="E375" s="363"/>
      <c r="F375" s="209"/>
      <c r="G375" s="210"/>
      <c r="H375" s="210"/>
      <c r="I375" s="76"/>
      <c r="J375" s="82"/>
      <c r="K375" s="82"/>
      <c r="L375" s="5"/>
    </row>
    <row r="376" spans="1:12" ht="13.5" customHeight="1" x14ac:dyDescent="0.15">
      <c r="A376" s="101"/>
      <c r="B376" s="534" t="s">
        <v>158</v>
      </c>
      <c r="C376" s="535"/>
      <c r="D376" s="535"/>
      <c r="E376" s="536"/>
      <c r="F376" s="209"/>
      <c r="G376" s="210"/>
      <c r="H376" s="210"/>
      <c r="I376" s="76"/>
      <c r="J376" s="82"/>
      <c r="K376" s="82"/>
      <c r="L376" s="5"/>
    </row>
    <row r="377" spans="1:12" ht="13.5" customHeight="1" x14ac:dyDescent="0.15">
      <c r="A377" s="101"/>
      <c r="B377" s="548" t="s">
        <v>258</v>
      </c>
      <c r="C377" s="549"/>
      <c r="D377" s="549"/>
      <c r="E377" s="550"/>
      <c r="F377" s="211">
        <v>0.55000000000000004</v>
      </c>
      <c r="G377" s="212">
        <v>0.55000000000000004</v>
      </c>
      <c r="H377" s="211">
        <v>0.55000000000000004</v>
      </c>
      <c r="I377" s="76"/>
      <c r="J377" s="82"/>
      <c r="K377" s="82"/>
      <c r="L377" s="5"/>
    </row>
    <row r="378" spans="1:12" ht="13.5" customHeight="1" x14ac:dyDescent="0.15">
      <c r="A378" s="101"/>
      <c r="B378" s="531" t="s">
        <v>10</v>
      </c>
      <c r="C378" s="532"/>
      <c r="D378" s="532"/>
      <c r="E378" s="533"/>
      <c r="F378" s="211" t="str">
        <f t="shared" ref="F378:H378" si="0">IF(F371="","",(F371/119*19))</f>
        <v/>
      </c>
      <c r="G378" s="212" t="str">
        <f t="shared" si="0"/>
        <v/>
      </c>
      <c r="H378" s="212" t="str">
        <f t="shared" si="0"/>
        <v/>
      </c>
      <c r="I378" s="76"/>
      <c r="J378" s="82"/>
      <c r="K378" s="82"/>
      <c r="L378" s="5"/>
    </row>
    <row r="379" spans="1:12" ht="13.5" customHeight="1" thickBot="1" x14ac:dyDescent="0.2">
      <c r="A379" s="101"/>
      <c r="B379" s="407" t="s">
        <v>354</v>
      </c>
      <c r="C379" s="408"/>
      <c r="D379" s="408"/>
      <c r="E379" s="409"/>
      <c r="F379" s="213" t="str">
        <f t="shared" ref="F379:H379" si="1">IF(F371="","",(F371-SUM(F372:F378)))</f>
        <v/>
      </c>
      <c r="G379" s="214" t="str">
        <f t="shared" si="1"/>
        <v/>
      </c>
      <c r="H379" s="214" t="str">
        <f t="shared" si="1"/>
        <v/>
      </c>
      <c r="I379" s="76"/>
      <c r="J379" s="82"/>
      <c r="K379" s="82"/>
      <c r="L379" s="5"/>
    </row>
    <row r="380" spans="1:12" ht="13.5" customHeight="1" x14ac:dyDescent="0.15">
      <c r="A380" s="101"/>
      <c r="B380" s="76"/>
      <c r="C380" s="76"/>
      <c r="D380" s="76"/>
      <c r="E380" s="76"/>
      <c r="F380" s="76"/>
      <c r="G380" s="76"/>
      <c r="H380" s="76"/>
      <c r="I380" s="76"/>
      <c r="J380" s="82"/>
      <c r="K380" s="82"/>
      <c r="L380" s="5"/>
    </row>
    <row r="381" spans="1:12" ht="13.5" customHeight="1" x14ac:dyDescent="0.15">
      <c r="A381" s="101"/>
      <c r="B381" s="406" t="s">
        <v>159</v>
      </c>
      <c r="C381" s="406"/>
      <c r="D381" s="406"/>
      <c r="E381" s="406"/>
      <c r="F381" s="406"/>
      <c r="G381" s="76"/>
      <c r="H381" s="76"/>
      <c r="I381" s="76"/>
      <c r="J381" s="82"/>
      <c r="K381" s="82"/>
      <c r="L381" s="5"/>
    </row>
    <row r="382" spans="1:12" ht="13.5" customHeight="1" thickBot="1" x14ac:dyDescent="0.2">
      <c r="A382" s="101"/>
      <c r="B382" s="76"/>
      <c r="C382" s="76"/>
      <c r="D382" s="76"/>
      <c r="E382" s="76"/>
      <c r="F382" s="76"/>
      <c r="G382" s="76"/>
      <c r="H382" s="76"/>
      <c r="I382" s="76"/>
      <c r="J382" s="82"/>
      <c r="K382" s="82"/>
      <c r="L382" s="5"/>
    </row>
    <row r="383" spans="1:12" ht="13.5" customHeight="1" x14ac:dyDescent="0.15">
      <c r="A383" s="101"/>
      <c r="B383" s="415" t="s">
        <v>271</v>
      </c>
      <c r="C383" s="416"/>
      <c r="D383" s="416"/>
      <c r="E383" s="417"/>
      <c r="F383" s="371" t="s">
        <v>327</v>
      </c>
      <c r="G383" s="371" t="s">
        <v>328</v>
      </c>
      <c r="H383" s="352" t="s">
        <v>329</v>
      </c>
      <c r="I383" s="76"/>
      <c r="J383" s="82"/>
      <c r="K383" s="82"/>
      <c r="L383" s="5"/>
    </row>
    <row r="384" spans="1:12" ht="13.5" customHeight="1" x14ac:dyDescent="0.15">
      <c r="A384" s="101"/>
      <c r="B384" s="418"/>
      <c r="C384" s="419"/>
      <c r="D384" s="419"/>
      <c r="E384" s="420"/>
      <c r="F384" s="310"/>
      <c r="G384" s="310"/>
      <c r="H384" s="353"/>
      <c r="I384" s="76"/>
      <c r="J384" s="82"/>
      <c r="K384" s="82"/>
      <c r="L384" s="5"/>
    </row>
    <row r="385" spans="1:12" ht="13.5" customHeight="1" x14ac:dyDescent="0.15">
      <c r="A385" s="101"/>
      <c r="B385" s="418"/>
      <c r="C385" s="419"/>
      <c r="D385" s="419"/>
      <c r="E385" s="420"/>
      <c r="F385" s="310"/>
      <c r="G385" s="310"/>
      <c r="H385" s="353"/>
      <c r="I385" s="76"/>
      <c r="J385" s="82"/>
      <c r="K385" s="82"/>
      <c r="L385" s="5"/>
    </row>
    <row r="386" spans="1:12" ht="13.5" customHeight="1" x14ac:dyDescent="0.15">
      <c r="A386" s="101"/>
      <c r="B386" s="418"/>
      <c r="C386" s="419"/>
      <c r="D386" s="419"/>
      <c r="E386" s="420"/>
      <c r="F386" s="310"/>
      <c r="G386" s="310"/>
      <c r="H386" s="353"/>
      <c r="I386" s="76"/>
      <c r="J386" s="82"/>
      <c r="K386" s="82"/>
      <c r="L386" s="5"/>
    </row>
    <row r="387" spans="1:12" ht="13.5" customHeight="1" x14ac:dyDescent="0.15">
      <c r="A387" s="101"/>
      <c r="B387" s="418"/>
      <c r="C387" s="419"/>
      <c r="D387" s="419"/>
      <c r="E387" s="420"/>
      <c r="F387" s="310"/>
      <c r="G387" s="310"/>
      <c r="H387" s="353"/>
      <c r="I387" s="76"/>
      <c r="J387" s="82"/>
      <c r="K387" s="82"/>
      <c r="L387" s="5"/>
    </row>
    <row r="388" spans="1:12" ht="13.5" customHeight="1" x14ac:dyDescent="0.15">
      <c r="A388" s="101"/>
      <c r="B388" s="418"/>
      <c r="C388" s="419"/>
      <c r="D388" s="419"/>
      <c r="E388" s="420"/>
      <c r="F388" s="310"/>
      <c r="G388" s="310"/>
      <c r="H388" s="353"/>
      <c r="I388" s="76"/>
      <c r="J388" s="82"/>
      <c r="K388" s="82"/>
      <c r="L388" s="5"/>
    </row>
    <row r="389" spans="1:12" ht="13.5" customHeight="1" x14ac:dyDescent="0.15">
      <c r="A389" s="101"/>
      <c r="B389" s="418"/>
      <c r="C389" s="419"/>
      <c r="D389" s="419"/>
      <c r="E389" s="420"/>
      <c r="F389" s="310"/>
      <c r="G389" s="310"/>
      <c r="H389" s="353"/>
      <c r="I389" s="76"/>
      <c r="J389" s="82"/>
      <c r="K389" s="82"/>
      <c r="L389" s="5"/>
    </row>
    <row r="390" spans="1:12" ht="13.5" customHeight="1" x14ac:dyDescent="0.15">
      <c r="A390" s="101"/>
      <c r="B390" s="418"/>
      <c r="C390" s="419"/>
      <c r="D390" s="419"/>
      <c r="E390" s="420"/>
      <c r="F390" s="310"/>
      <c r="G390" s="310"/>
      <c r="H390" s="353"/>
      <c r="I390" s="76"/>
      <c r="J390" s="82"/>
      <c r="K390" s="82"/>
      <c r="L390" s="5"/>
    </row>
    <row r="391" spans="1:12" ht="13.5" customHeight="1" thickBot="1" x14ac:dyDescent="0.2">
      <c r="A391" s="101"/>
      <c r="B391" s="421"/>
      <c r="C391" s="422"/>
      <c r="D391" s="422"/>
      <c r="E391" s="423"/>
      <c r="F391" s="377"/>
      <c r="G391" s="377"/>
      <c r="H391" s="354"/>
      <c r="I391" s="76"/>
      <c r="J391" s="82"/>
      <c r="K391" s="82"/>
      <c r="L391" s="5"/>
    </row>
    <row r="392" spans="1:12" ht="13.5" customHeight="1" x14ac:dyDescent="0.15">
      <c r="A392" s="101"/>
      <c r="B392" s="355" t="s">
        <v>353</v>
      </c>
      <c r="C392" s="356"/>
      <c r="D392" s="356"/>
      <c r="E392" s="357"/>
      <c r="F392" s="205"/>
      <c r="G392" s="206"/>
      <c r="H392" s="206"/>
      <c r="I392" s="76"/>
      <c r="J392" s="82"/>
      <c r="K392" s="82"/>
      <c r="L392" s="5"/>
    </row>
    <row r="393" spans="1:12" ht="13.5" customHeight="1" x14ac:dyDescent="0.15">
      <c r="A393" s="101"/>
      <c r="B393" s="307" t="s">
        <v>125</v>
      </c>
      <c r="C393" s="308"/>
      <c r="D393" s="308"/>
      <c r="E393" s="363"/>
      <c r="F393" s="207"/>
      <c r="G393" s="208"/>
      <c r="H393" s="208"/>
      <c r="I393" s="76"/>
      <c r="J393" s="82"/>
      <c r="K393" s="82"/>
      <c r="L393" s="5"/>
    </row>
    <row r="394" spans="1:12" ht="13.5" customHeight="1" x14ac:dyDescent="0.15">
      <c r="A394" s="101"/>
      <c r="B394" s="307" t="s">
        <v>155</v>
      </c>
      <c r="C394" s="308"/>
      <c r="D394" s="308"/>
      <c r="E394" s="363"/>
      <c r="F394" s="209"/>
      <c r="G394" s="210"/>
      <c r="H394" s="210"/>
      <c r="I394" s="76"/>
      <c r="J394" s="82"/>
      <c r="K394" s="82"/>
      <c r="L394" s="5"/>
    </row>
    <row r="395" spans="1:12" ht="13.5" customHeight="1" x14ac:dyDescent="0.15">
      <c r="A395" s="101"/>
      <c r="B395" s="307" t="s">
        <v>156</v>
      </c>
      <c r="C395" s="308"/>
      <c r="D395" s="308"/>
      <c r="E395" s="363"/>
      <c r="F395" s="209"/>
      <c r="G395" s="210"/>
      <c r="H395" s="210"/>
      <c r="I395" s="76"/>
      <c r="J395" s="82"/>
      <c r="K395" s="82"/>
      <c r="L395" s="5"/>
    </row>
    <row r="396" spans="1:12" ht="13.5" customHeight="1" x14ac:dyDescent="0.15">
      <c r="A396" s="101"/>
      <c r="B396" s="307" t="s">
        <v>157</v>
      </c>
      <c r="C396" s="308"/>
      <c r="D396" s="308"/>
      <c r="E396" s="363"/>
      <c r="F396" s="209"/>
      <c r="G396" s="210"/>
      <c r="H396" s="210"/>
      <c r="I396" s="76"/>
      <c r="J396" s="82"/>
      <c r="K396" s="82"/>
      <c r="L396" s="5"/>
    </row>
    <row r="397" spans="1:12" ht="13.5" customHeight="1" x14ac:dyDescent="0.15">
      <c r="A397" s="101"/>
      <c r="B397" s="534" t="s">
        <v>158</v>
      </c>
      <c r="C397" s="535"/>
      <c r="D397" s="535"/>
      <c r="E397" s="536"/>
      <c r="F397" s="209"/>
      <c r="G397" s="210"/>
      <c r="H397" s="210"/>
      <c r="I397" s="76"/>
      <c r="J397" s="82"/>
      <c r="K397" s="82"/>
      <c r="L397" s="5"/>
    </row>
    <row r="398" spans="1:12" ht="13.5" customHeight="1" x14ac:dyDescent="0.15">
      <c r="A398" s="101"/>
      <c r="B398" s="548" t="s">
        <v>258</v>
      </c>
      <c r="C398" s="549"/>
      <c r="D398" s="549"/>
      <c r="E398" s="550"/>
      <c r="F398" s="211">
        <v>0.55000000000000004</v>
      </c>
      <c r="G398" s="212">
        <v>0.55000000000000004</v>
      </c>
      <c r="H398" s="211">
        <v>0.55000000000000004</v>
      </c>
      <c r="I398" s="76"/>
      <c r="J398" s="82"/>
      <c r="K398" s="82"/>
      <c r="L398" s="5"/>
    </row>
    <row r="399" spans="1:12" ht="13.5" customHeight="1" x14ac:dyDescent="0.15">
      <c r="A399" s="101"/>
      <c r="B399" s="531" t="s">
        <v>10</v>
      </c>
      <c r="C399" s="532"/>
      <c r="D399" s="532"/>
      <c r="E399" s="533"/>
      <c r="F399" s="211" t="str">
        <f t="shared" ref="F399:H399" si="2">IF(F392="","",(F392/119*19))</f>
        <v/>
      </c>
      <c r="G399" s="212" t="str">
        <f t="shared" si="2"/>
        <v/>
      </c>
      <c r="H399" s="212" t="str">
        <f t="shared" si="2"/>
        <v/>
      </c>
      <c r="I399" s="76"/>
      <c r="J399" s="82"/>
      <c r="K399" s="82"/>
      <c r="L399" s="5"/>
    </row>
    <row r="400" spans="1:12" ht="13.5" customHeight="1" thickBot="1" x14ac:dyDescent="0.2">
      <c r="A400" s="101"/>
      <c r="B400" s="407" t="s">
        <v>354</v>
      </c>
      <c r="C400" s="408"/>
      <c r="D400" s="408"/>
      <c r="E400" s="409"/>
      <c r="F400" s="213" t="str">
        <f t="shared" ref="F400:H400" si="3">IF(F392="","",(F392-SUM(F393:F399)))</f>
        <v/>
      </c>
      <c r="G400" s="214" t="str">
        <f t="shared" si="3"/>
        <v/>
      </c>
      <c r="H400" s="214" t="str">
        <f t="shared" si="3"/>
        <v/>
      </c>
      <c r="I400" s="76"/>
      <c r="J400" s="82"/>
      <c r="K400" s="82"/>
      <c r="L400" s="5"/>
    </row>
    <row r="401" spans="1:12" ht="13.5" customHeight="1" x14ac:dyDescent="0.15">
      <c r="A401" s="101"/>
      <c r="B401" s="76"/>
      <c r="C401" s="76"/>
      <c r="D401" s="76"/>
      <c r="E401" s="76"/>
      <c r="F401" s="76"/>
      <c r="G401" s="76"/>
      <c r="H401" s="76"/>
      <c r="I401" s="76"/>
      <c r="J401" s="82"/>
      <c r="K401" s="82"/>
      <c r="L401" s="5"/>
    </row>
    <row r="402" spans="1:12" ht="13.5" customHeight="1" x14ac:dyDescent="0.15">
      <c r="A402" s="101"/>
      <c r="B402" s="406" t="s">
        <v>159</v>
      </c>
      <c r="C402" s="406"/>
      <c r="D402" s="406"/>
      <c r="E402" s="406"/>
      <c r="F402" s="406"/>
      <c r="G402" s="76"/>
      <c r="H402" s="76"/>
      <c r="I402" s="76"/>
      <c r="J402" s="82"/>
      <c r="K402" s="82"/>
      <c r="L402" s="5"/>
    </row>
    <row r="403" spans="1:12" ht="13.5" customHeight="1" thickBot="1" x14ac:dyDescent="0.2">
      <c r="A403" s="101"/>
      <c r="B403" s="76"/>
      <c r="C403" s="76"/>
      <c r="D403" s="76"/>
      <c r="E403" s="76"/>
      <c r="F403" s="76"/>
      <c r="G403" s="76"/>
      <c r="H403" s="76"/>
      <c r="I403" s="76"/>
      <c r="J403" s="82"/>
      <c r="K403" s="82"/>
      <c r="L403" s="5"/>
    </row>
    <row r="404" spans="1:12" ht="13.5" customHeight="1" x14ac:dyDescent="0.15">
      <c r="A404" s="101"/>
      <c r="B404" s="415" t="s">
        <v>272</v>
      </c>
      <c r="C404" s="416"/>
      <c r="D404" s="416"/>
      <c r="E404" s="417"/>
      <c r="F404" s="371" t="s">
        <v>327</v>
      </c>
      <c r="G404" s="371" t="s">
        <v>328</v>
      </c>
      <c r="H404" s="352" t="s">
        <v>329</v>
      </c>
      <c r="I404" s="76"/>
      <c r="J404" s="82"/>
      <c r="K404" s="82"/>
      <c r="L404" s="5"/>
    </row>
    <row r="405" spans="1:12" ht="13.5" customHeight="1" x14ac:dyDescent="0.15">
      <c r="A405" s="101"/>
      <c r="B405" s="418"/>
      <c r="C405" s="419"/>
      <c r="D405" s="419"/>
      <c r="E405" s="420"/>
      <c r="F405" s="310"/>
      <c r="G405" s="310"/>
      <c r="H405" s="353"/>
      <c r="I405" s="76"/>
      <c r="J405" s="82"/>
      <c r="K405" s="82"/>
      <c r="L405" s="5"/>
    </row>
    <row r="406" spans="1:12" ht="13.5" customHeight="1" x14ac:dyDescent="0.15">
      <c r="A406" s="101"/>
      <c r="B406" s="418"/>
      <c r="C406" s="419"/>
      <c r="D406" s="419"/>
      <c r="E406" s="420"/>
      <c r="F406" s="310"/>
      <c r="G406" s="310"/>
      <c r="H406" s="353"/>
      <c r="I406" s="76"/>
      <c r="J406" s="82"/>
      <c r="K406" s="82"/>
      <c r="L406" s="5"/>
    </row>
    <row r="407" spans="1:12" ht="13.5" customHeight="1" x14ac:dyDescent="0.15">
      <c r="A407" s="101"/>
      <c r="B407" s="418"/>
      <c r="C407" s="419"/>
      <c r="D407" s="419"/>
      <c r="E407" s="420"/>
      <c r="F407" s="310"/>
      <c r="G407" s="310"/>
      <c r="H407" s="353"/>
      <c r="I407" s="76"/>
      <c r="J407" s="82"/>
      <c r="K407" s="82"/>
      <c r="L407" s="5"/>
    </row>
    <row r="408" spans="1:12" ht="13.5" customHeight="1" x14ac:dyDescent="0.15">
      <c r="A408" s="101"/>
      <c r="B408" s="418"/>
      <c r="C408" s="419"/>
      <c r="D408" s="419"/>
      <c r="E408" s="420"/>
      <c r="F408" s="310"/>
      <c r="G408" s="310"/>
      <c r="H408" s="353"/>
      <c r="I408" s="76"/>
      <c r="J408" s="82"/>
      <c r="K408" s="82"/>
      <c r="L408" s="5"/>
    </row>
    <row r="409" spans="1:12" ht="13.5" customHeight="1" x14ac:dyDescent="0.15">
      <c r="A409" s="101"/>
      <c r="B409" s="418"/>
      <c r="C409" s="419"/>
      <c r="D409" s="419"/>
      <c r="E409" s="420"/>
      <c r="F409" s="310"/>
      <c r="G409" s="310"/>
      <c r="H409" s="353"/>
      <c r="I409" s="76"/>
      <c r="J409" s="82"/>
      <c r="K409" s="82"/>
      <c r="L409" s="5"/>
    </row>
    <row r="410" spans="1:12" ht="13.5" customHeight="1" x14ac:dyDescent="0.15">
      <c r="A410" s="101"/>
      <c r="B410" s="418"/>
      <c r="C410" s="419"/>
      <c r="D410" s="419"/>
      <c r="E410" s="420"/>
      <c r="F410" s="310"/>
      <c r="G410" s="310"/>
      <c r="H410" s="353"/>
      <c r="I410" s="76"/>
      <c r="J410" s="82"/>
      <c r="K410" s="82"/>
      <c r="L410" s="5"/>
    </row>
    <row r="411" spans="1:12" ht="13.5" customHeight="1" x14ac:dyDescent="0.15">
      <c r="A411" s="101"/>
      <c r="B411" s="418"/>
      <c r="C411" s="419"/>
      <c r="D411" s="419"/>
      <c r="E411" s="420"/>
      <c r="F411" s="310"/>
      <c r="G411" s="310"/>
      <c r="H411" s="353"/>
      <c r="I411" s="76"/>
      <c r="J411" s="82"/>
      <c r="K411" s="82"/>
      <c r="L411" s="5"/>
    </row>
    <row r="412" spans="1:12" ht="13.5" customHeight="1" thickBot="1" x14ac:dyDescent="0.2">
      <c r="A412" s="101"/>
      <c r="B412" s="421"/>
      <c r="C412" s="422"/>
      <c r="D412" s="422"/>
      <c r="E412" s="423"/>
      <c r="F412" s="377"/>
      <c r="G412" s="377"/>
      <c r="H412" s="354"/>
      <c r="I412" s="76"/>
      <c r="J412" s="82"/>
      <c r="K412" s="82"/>
      <c r="L412" s="5"/>
    </row>
    <row r="413" spans="1:12" ht="13.5" customHeight="1" x14ac:dyDescent="0.15">
      <c r="A413" s="101"/>
      <c r="B413" s="355" t="s">
        <v>353</v>
      </c>
      <c r="C413" s="356"/>
      <c r="D413" s="356"/>
      <c r="E413" s="357"/>
      <c r="F413" s="205"/>
      <c r="G413" s="206"/>
      <c r="H413" s="206"/>
      <c r="I413" s="76"/>
      <c r="J413" s="82"/>
      <c r="K413" s="82"/>
      <c r="L413" s="5"/>
    </row>
    <row r="414" spans="1:12" ht="13.5" customHeight="1" x14ac:dyDescent="0.15">
      <c r="A414" s="101"/>
      <c r="B414" s="307" t="s">
        <v>125</v>
      </c>
      <c r="C414" s="308"/>
      <c r="D414" s="308"/>
      <c r="E414" s="363"/>
      <c r="F414" s="207"/>
      <c r="G414" s="208"/>
      <c r="H414" s="208"/>
      <c r="I414" s="76"/>
      <c r="J414" s="82"/>
      <c r="K414" s="82"/>
      <c r="L414" s="5"/>
    </row>
    <row r="415" spans="1:12" ht="13.5" customHeight="1" x14ac:dyDescent="0.15">
      <c r="A415" s="101"/>
      <c r="B415" s="307" t="s">
        <v>155</v>
      </c>
      <c r="C415" s="308"/>
      <c r="D415" s="308"/>
      <c r="E415" s="363"/>
      <c r="F415" s="209"/>
      <c r="G415" s="210"/>
      <c r="H415" s="210"/>
      <c r="I415" s="76"/>
      <c r="J415" s="82"/>
      <c r="K415" s="82"/>
      <c r="L415" s="5"/>
    </row>
    <row r="416" spans="1:12" ht="13.5" customHeight="1" x14ac:dyDescent="0.15">
      <c r="A416" s="101"/>
      <c r="B416" s="307" t="s">
        <v>156</v>
      </c>
      <c r="C416" s="308"/>
      <c r="D416" s="308"/>
      <c r="E416" s="363"/>
      <c r="F416" s="209"/>
      <c r="G416" s="210"/>
      <c r="H416" s="210"/>
      <c r="I416" s="76"/>
      <c r="J416" s="82"/>
      <c r="K416" s="82"/>
      <c r="L416" s="5"/>
    </row>
    <row r="417" spans="1:12" ht="13.5" customHeight="1" x14ac:dyDescent="0.15">
      <c r="A417" s="101"/>
      <c r="B417" s="307" t="s">
        <v>157</v>
      </c>
      <c r="C417" s="308"/>
      <c r="D417" s="308"/>
      <c r="E417" s="363"/>
      <c r="F417" s="209"/>
      <c r="G417" s="210"/>
      <c r="H417" s="210"/>
      <c r="I417" s="76"/>
      <c r="J417" s="82"/>
      <c r="K417" s="82"/>
      <c r="L417" s="5"/>
    </row>
    <row r="418" spans="1:12" ht="13.5" customHeight="1" x14ac:dyDescent="0.15">
      <c r="A418" s="101"/>
      <c r="B418" s="534" t="s">
        <v>158</v>
      </c>
      <c r="C418" s="535"/>
      <c r="D418" s="535"/>
      <c r="E418" s="536"/>
      <c r="F418" s="209"/>
      <c r="G418" s="210"/>
      <c r="H418" s="210"/>
      <c r="I418" s="76"/>
      <c r="J418" s="82"/>
      <c r="K418" s="82"/>
      <c r="L418" s="5"/>
    </row>
    <row r="419" spans="1:12" ht="13.5" customHeight="1" x14ac:dyDescent="0.15">
      <c r="A419" s="101"/>
      <c r="B419" s="548" t="s">
        <v>258</v>
      </c>
      <c r="C419" s="549"/>
      <c r="D419" s="549"/>
      <c r="E419" s="550"/>
      <c r="F419" s="211">
        <v>0.55000000000000004</v>
      </c>
      <c r="G419" s="212">
        <v>0.55000000000000004</v>
      </c>
      <c r="H419" s="211">
        <v>0.55000000000000004</v>
      </c>
      <c r="I419" s="76"/>
      <c r="J419" s="82"/>
      <c r="K419" s="82"/>
      <c r="L419" s="5"/>
    </row>
    <row r="420" spans="1:12" ht="13.5" customHeight="1" x14ac:dyDescent="0.15">
      <c r="A420" s="101"/>
      <c r="B420" s="531" t="s">
        <v>10</v>
      </c>
      <c r="C420" s="532"/>
      <c r="D420" s="532"/>
      <c r="E420" s="533"/>
      <c r="F420" s="211" t="str">
        <f t="shared" ref="F420:H420" si="4">IF(F413="","",(F413/119*19))</f>
        <v/>
      </c>
      <c r="G420" s="212" t="str">
        <f t="shared" si="4"/>
        <v/>
      </c>
      <c r="H420" s="212" t="str">
        <f t="shared" si="4"/>
        <v/>
      </c>
      <c r="I420" s="76"/>
      <c r="J420" s="82"/>
      <c r="K420" s="82"/>
      <c r="L420" s="5"/>
    </row>
    <row r="421" spans="1:12" ht="13.5" customHeight="1" thickBot="1" x14ac:dyDescent="0.2">
      <c r="A421" s="101"/>
      <c r="B421" s="407" t="s">
        <v>354</v>
      </c>
      <c r="C421" s="408"/>
      <c r="D421" s="408"/>
      <c r="E421" s="409"/>
      <c r="F421" s="213" t="str">
        <f t="shared" ref="F421:H421" si="5">IF(F413="","",(F413-SUM(F414:F420)))</f>
        <v/>
      </c>
      <c r="G421" s="214" t="str">
        <f t="shared" si="5"/>
        <v/>
      </c>
      <c r="H421" s="214" t="str">
        <f t="shared" si="5"/>
        <v/>
      </c>
      <c r="I421" s="76"/>
      <c r="J421" s="82"/>
      <c r="K421" s="82"/>
      <c r="L421" s="5"/>
    </row>
    <row r="422" spans="1:12" ht="13.5" customHeight="1" x14ac:dyDescent="0.15">
      <c r="A422" s="101"/>
      <c r="B422" s="76"/>
      <c r="C422" s="76"/>
      <c r="D422" s="76"/>
      <c r="E422" s="76"/>
      <c r="F422" s="76"/>
      <c r="G422" s="76"/>
      <c r="H422" s="76"/>
      <c r="I422" s="76"/>
      <c r="J422" s="82"/>
      <c r="K422" s="82"/>
      <c r="L422" s="5"/>
    </row>
    <row r="423" spans="1:12" ht="13.5" customHeight="1" x14ac:dyDescent="0.15">
      <c r="A423" s="101"/>
      <c r="B423" s="406" t="s">
        <v>159</v>
      </c>
      <c r="C423" s="406"/>
      <c r="D423" s="406"/>
      <c r="E423" s="406"/>
      <c r="F423" s="406"/>
      <c r="G423" s="76"/>
      <c r="H423" s="76"/>
      <c r="I423" s="76"/>
      <c r="J423" s="82"/>
      <c r="K423" s="82"/>
      <c r="L423" s="5"/>
    </row>
    <row r="424" spans="1:12" ht="13.5" customHeight="1" x14ac:dyDescent="0.15">
      <c r="A424" s="101"/>
      <c r="B424" s="76"/>
      <c r="C424" s="76"/>
      <c r="D424" s="76"/>
      <c r="E424" s="76"/>
      <c r="F424" s="76"/>
      <c r="G424" s="76"/>
      <c r="H424" s="76"/>
      <c r="I424" s="76"/>
      <c r="J424" s="82"/>
      <c r="K424" s="82"/>
      <c r="L424" s="5"/>
    </row>
    <row r="425" spans="1:12" s="5" customFormat="1" ht="13.5" customHeight="1" thickBot="1" x14ac:dyDescent="0.2">
      <c r="A425" s="101" t="s">
        <v>141</v>
      </c>
      <c r="B425" s="364" t="s">
        <v>277</v>
      </c>
      <c r="C425" s="364"/>
      <c r="D425" s="364"/>
      <c r="E425" s="364"/>
      <c r="F425" s="364"/>
      <c r="G425" s="53"/>
      <c r="H425" s="101"/>
      <c r="I425" s="101"/>
      <c r="J425" s="101"/>
      <c r="K425" s="101"/>
    </row>
    <row r="426" spans="1:12" s="5" customFormat="1" ht="13.5" customHeight="1" thickBot="1" x14ac:dyDescent="0.2">
      <c r="A426" s="90" t="s">
        <v>124</v>
      </c>
      <c r="B426" s="111"/>
      <c r="H426" s="25" t="s">
        <v>81</v>
      </c>
      <c r="I426" s="101"/>
      <c r="J426" s="101"/>
      <c r="K426" s="101"/>
    </row>
    <row r="427" spans="1:12" s="5" customFormat="1" ht="13.5" customHeight="1" x14ac:dyDescent="0.15">
      <c r="A427" s="90"/>
      <c r="B427" s="380" t="s">
        <v>280</v>
      </c>
      <c r="C427" s="381"/>
      <c r="D427" s="381"/>
      <c r="E427" s="381"/>
      <c r="F427" s="381"/>
      <c r="G427" s="382"/>
      <c r="H427" s="529"/>
      <c r="I427" s="101"/>
      <c r="J427" s="101"/>
      <c r="K427" s="101"/>
    </row>
    <row r="428" spans="1:12" s="5" customFormat="1" ht="13.5" customHeight="1" thickBot="1" x14ac:dyDescent="0.2">
      <c r="A428" s="54"/>
      <c r="B428" s="331"/>
      <c r="C428" s="332"/>
      <c r="D428" s="332"/>
      <c r="E428" s="332"/>
      <c r="F428" s="332"/>
      <c r="G428" s="333"/>
      <c r="H428" s="530"/>
      <c r="I428" s="101"/>
      <c r="J428" s="101"/>
      <c r="K428" s="101"/>
    </row>
    <row r="429" spans="1:12" s="5" customFormat="1" ht="13.5" customHeight="1" x14ac:dyDescent="0.15">
      <c r="A429" s="54"/>
      <c r="B429" s="380" t="s">
        <v>281</v>
      </c>
      <c r="C429" s="381"/>
      <c r="D429" s="381"/>
      <c r="E429" s="381"/>
      <c r="F429" s="381"/>
      <c r="G429" s="382"/>
      <c r="H429" s="529"/>
      <c r="I429" s="101"/>
      <c r="J429" s="101"/>
      <c r="K429" s="101"/>
    </row>
    <row r="430" spans="1:12" s="5" customFormat="1" ht="13.5" customHeight="1" thickBot="1" x14ac:dyDescent="0.2">
      <c r="A430" s="90"/>
      <c r="B430" s="331"/>
      <c r="C430" s="332"/>
      <c r="D430" s="332"/>
      <c r="E430" s="332"/>
      <c r="F430" s="332"/>
      <c r="G430" s="333"/>
      <c r="H430" s="530"/>
      <c r="I430" s="101"/>
      <c r="J430" s="101"/>
      <c r="K430" s="101"/>
    </row>
    <row r="431" spans="1:12" s="5" customFormat="1" ht="13.5" customHeight="1" x14ac:dyDescent="0.15">
      <c r="A431" s="90"/>
      <c r="B431" s="101"/>
      <c r="C431" s="101"/>
      <c r="D431" s="101"/>
      <c r="E431" s="101"/>
      <c r="F431" s="101"/>
      <c r="G431" s="101"/>
      <c r="H431" s="101"/>
      <c r="I431" s="101"/>
      <c r="J431" s="101"/>
      <c r="K431" s="101"/>
    </row>
    <row r="432" spans="1:12" s="5" customFormat="1" ht="13.5" customHeight="1" x14ac:dyDescent="0.15">
      <c r="A432" s="90"/>
      <c r="B432" s="260" t="s">
        <v>73</v>
      </c>
      <c r="C432" s="260"/>
      <c r="D432" s="260"/>
      <c r="E432" s="260"/>
      <c r="F432" s="55"/>
      <c r="G432" s="55"/>
      <c r="H432" s="56"/>
      <c r="I432" s="101"/>
      <c r="J432" s="101"/>
      <c r="K432" s="101"/>
    </row>
    <row r="433" spans="1:11" s="5" customFormat="1" hidden="1" x14ac:dyDescent="0.15">
      <c r="A433" s="90"/>
      <c r="B433" s="76"/>
      <c r="C433" s="76"/>
      <c r="D433" s="76"/>
      <c r="E433" s="76"/>
      <c r="F433" s="55"/>
      <c r="G433" s="55"/>
      <c r="H433" s="56"/>
      <c r="I433" s="101"/>
      <c r="J433" s="101"/>
      <c r="K433" s="101"/>
    </row>
    <row r="434" spans="1:11" s="5" customFormat="1" hidden="1" x14ac:dyDescent="0.15">
      <c r="A434" s="90"/>
      <c r="B434" s="76"/>
      <c r="C434" s="76"/>
      <c r="D434" s="76"/>
      <c r="E434" s="76"/>
      <c r="F434" s="55"/>
      <c r="G434" s="55"/>
      <c r="H434" s="56"/>
      <c r="I434" s="101"/>
      <c r="J434" s="101"/>
      <c r="K434" s="101"/>
    </row>
    <row r="435" spans="1:11" s="5" customFormat="1" hidden="1" x14ac:dyDescent="0.15">
      <c r="A435" s="90"/>
      <c r="B435" s="76"/>
      <c r="C435" s="76"/>
      <c r="D435" s="76"/>
      <c r="E435" s="76"/>
      <c r="F435" s="55"/>
      <c r="G435" s="55"/>
      <c r="H435" s="56"/>
      <c r="I435" s="101"/>
      <c r="J435" s="101"/>
      <c r="K435" s="101"/>
    </row>
    <row r="436" spans="1:11" s="5" customFormat="1" hidden="1" x14ac:dyDescent="0.15">
      <c r="A436" s="90"/>
      <c r="B436" s="76"/>
      <c r="C436" s="76"/>
      <c r="D436" s="76"/>
      <c r="E436" s="76"/>
      <c r="F436" s="55"/>
      <c r="G436" s="55"/>
      <c r="H436" s="56"/>
      <c r="I436" s="101"/>
      <c r="J436" s="101"/>
      <c r="K436" s="101"/>
    </row>
    <row r="437" spans="1:11" s="5" customFormat="1" hidden="1" x14ac:dyDescent="0.15">
      <c r="A437" s="90"/>
      <c r="B437" s="76"/>
      <c r="C437" s="76"/>
      <c r="D437" s="76"/>
      <c r="E437" s="76"/>
      <c r="F437" s="55"/>
      <c r="G437" s="55"/>
      <c r="H437" s="56"/>
      <c r="I437" s="101"/>
      <c r="J437" s="101"/>
      <c r="K437" s="101"/>
    </row>
    <row r="438" spans="1:11" s="5" customFormat="1" hidden="1" x14ac:dyDescent="0.15">
      <c r="A438" s="90"/>
      <c r="B438" s="76"/>
      <c r="C438" s="76"/>
      <c r="D438" s="76"/>
      <c r="E438" s="76"/>
      <c r="F438" s="55"/>
      <c r="G438" s="55"/>
      <c r="H438" s="56"/>
      <c r="I438" s="101"/>
      <c r="J438" s="101"/>
      <c r="K438" s="101"/>
    </row>
    <row r="439" spans="1:11" s="5" customFormat="1" hidden="1" x14ac:dyDescent="0.15">
      <c r="A439" s="90"/>
      <c r="B439" s="76"/>
      <c r="C439" s="76"/>
      <c r="D439" s="76"/>
      <c r="E439" s="76"/>
      <c r="F439" s="55"/>
      <c r="G439" s="55"/>
      <c r="H439" s="56"/>
      <c r="I439" s="101"/>
      <c r="J439" s="101"/>
      <c r="K439" s="101"/>
    </row>
    <row r="440" spans="1:11" s="5" customFormat="1" hidden="1" x14ac:dyDescent="0.15">
      <c r="A440" s="90"/>
      <c r="B440" s="76"/>
      <c r="C440" s="76"/>
      <c r="D440" s="76"/>
      <c r="E440" s="76"/>
      <c r="F440" s="55"/>
      <c r="G440" s="55"/>
      <c r="H440" s="56"/>
      <c r="I440" s="101"/>
      <c r="J440" s="101"/>
      <c r="K440" s="101"/>
    </row>
    <row r="441" spans="1:11" s="5" customFormat="1" hidden="1" x14ac:dyDescent="0.15">
      <c r="A441" s="90"/>
      <c r="B441" s="76"/>
      <c r="C441" s="76"/>
      <c r="D441" s="76"/>
      <c r="E441" s="76"/>
      <c r="F441" s="55"/>
      <c r="G441" s="55"/>
      <c r="H441" s="56"/>
      <c r="I441" s="101"/>
      <c r="J441" s="101"/>
      <c r="K441" s="101"/>
    </row>
    <row r="442" spans="1:11" s="5" customFormat="1" hidden="1" x14ac:dyDescent="0.15">
      <c r="A442" s="90"/>
      <c r="B442" s="76"/>
      <c r="C442" s="76"/>
      <c r="D442" s="76"/>
      <c r="E442" s="76"/>
      <c r="F442" s="55"/>
      <c r="G442" s="55"/>
      <c r="H442" s="56"/>
      <c r="I442" s="101"/>
      <c r="J442" s="101"/>
      <c r="K442" s="101"/>
    </row>
    <row r="443" spans="1:11" s="5" customFormat="1" hidden="1" x14ac:dyDescent="0.15">
      <c r="A443" s="90"/>
      <c r="B443" s="76"/>
      <c r="C443" s="76"/>
      <c r="D443" s="76"/>
      <c r="E443" s="76"/>
      <c r="F443" s="55"/>
      <c r="G443" s="55"/>
      <c r="H443" s="56"/>
      <c r="I443" s="101"/>
      <c r="J443" s="101"/>
      <c r="K443" s="101"/>
    </row>
    <row r="444" spans="1:11" s="5" customFormat="1" hidden="1" x14ac:dyDescent="0.15">
      <c r="A444" s="90"/>
      <c r="B444" s="76"/>
      <c r="C444" s="76"/>
      <c r="D444" s="76"/>
      <c r="E444" s="76"/>
      <c r="F444" s="55"/>
      <c r="G444" s="55"/>
      <c r="H444" s="56"/>
      <c r="I444" s="101"/>
      <c r="J444" s="101"/>
      <c r="K444" s="101"/>
    </row>
    <row r="445" spans="1:11" s="5" customFormat="1" hidden="1" x14ac:dyDescent="0.15">
      <c r="A445" s="90"/>
      <c r="B445" s="76"/>
      <c r="C445" s="76"/>
      <c r="D445" s="76"/>
      <c r="E445" s="76"/>
      <c r="F445" s="55"/>
      <c r="G445" s="55"/>
      <c r="H445" s="56"/>
      <c r="I445" s="101"/>
      <c r="J445" s="101"/>
      <c r="K445" s="101"/>
    </row>
    <row r="446" spans="1:11" s="5" customFormat="1" hidden="1" x14ac:dyDescent="0.15">
      <c r="A446" s="90"/>
      <c r="B446" s="76"/>
      <c r="C446" s="76"/>
      <c r="D446" s="76"/>
      <c r="E446" s="76"/>
      <c r="F446" s="55"/>
      <c r="G446" s="55"/>
      <c r="H446" s="56"/>
      <c r="I446" s="101"/>
      <c r="J446" s="101"/>
      <c r="K446" s="101"/>
    </row>
    <row r="447" spans="1:11" s="5" customFormat="1" hidden="1" x14ac:dyDescent="0.15">
      <c r="A447" s="90"/>
      <c r="B447" s="76"/>
      <c r="C447" s="76"/>
      <c r="D447" s="76"/>
      <c r="E447" s="76"/>
      <c r="F447" s="55"/>
      <c r="G447" s="55"/>
      <c r="H447" s="56"/>
      <c r="I447" s="101"/>
      <c r="J447" s="101"/>
      <c r="K447" s="101"/>
    </row>
    <row r="448" spans="1:11" s="5" customFormat="1" hidden="1" x14ac:dyDescent="0.15">
      <c r="A448" s="90"/>
      <c r="B448" s="76"/>
      <c r="C448" s="76"/>
      <c r="D448" s="76"/>
      <c r="E448" s="76"/>
      <c r="F448" s="55"/>
      <c r="G448" s="55"/>
      <c r="H448" s="56"/>
      <c r="I448" s="101"/>
      <c r="J448" s="101"/>
      <c r="K448" s="101"/>
    </row>
    <row r="449" spans="1:11" s="5" customFormat="1" hidden="1" x14ac:dyDescent="0.15">
      <c r="A449" s="90"/>
      <c r="B449" s="76"/>
      <c r="C449" s="76"/>
      <c r="D449" s="76"/>
      <c r="E449" s="76"/>
      <c r="F449" s="55"/>
      <c r="G449" s="55"/>
      <c r="H449" s="56"/>
      <c r="I449" s="101"/>
      <c r="J449" s="101"/>
      <c r="K449" s="101"/>
    </row>
    <row r="450" spans="1:11" s="5" customFormat="1" hidden="1" x14ac:dyDescent="0.15">
      <c r="A450" s="90"/>
      <c r="B450" s="76"/>
      <c r="C450" s="76"/>
      <c r="D450" s="76"/>
      <c r="E450" s="76"/>
      <c r="F450" s="55"/>
      <c r="G450" s="55"/>
      <c r="H450" s="56"/>
      <c r="I450" s="101"/>
      <c r="J450" s="101"/>
      <c r="K450" s="101"/>
    </row>
    <row r="451" spans="1:11" s="5" customFormat="1" hidden="1" x14ac:dyDescent="0.15">
      <c r="A451" s="90"/>
      <c r="B451" s="76"/>
      <c r="C451" s="76"/>
      <c r="D451" s="76"/>
      <c r="E451" s="76"/>
      <c r="F451" s="55"/>
      <c r="G451" s="55"/>
      <c r="H451" s="56"/>
      <c r="I451" s="101"/>
      <c r="J451" s="101"/>
      <c r="K451" s="101"/>
    </row>
    <row r="452" spans="1:11" s="5" customFormat="1" hidden="1" x14ac:dyDescent="0.15">
      <c r="A452" s="90"/>
      <c r="B452" s="76"/>
      <c r="C452" s="76"/>
      <c r="D452" s="76"/>
      <c r="E452" s="76"/>
      <c r="F452" s="55"/>
      <c r="G452" s="55"/>
      <c r="H452" s="56"/>
      <c r="I452" s="101"/>
      <c r="J452" s="101"/>
      <c r="K452" s="101"/>
    </row>
    <row r="453" spans="1:11" s="5" customFormat="1" hidden="1" x14ac:dyDescent="0.15">
      <c r="A453" s="90"/>
      <c r="B453" s="76"/>
      <c r="C453" s="76"/>
      <c r="D453" s="76"/>
      <c r="E453" s="76"/>
      <c r="F453" s="55"/>
      <c r="G453" s="55"/>
      <c r="H453" s="56"/>
      <c r="I453" s="101"/>
      <c r="J453" s="101"/>
      <c r="K453" s="101"/>
    </row>
    <row r="454" spans="1:11" s="5" customFormat="1" hidden="1" x14ac:dyDescent="0.15">
      <c r="A454" s="90"/>
      <c r="B454" s="76"/>
      <c r="C454" s="76"/>
      <c r="D454" s="76"/>
      <c r="E454" s="76"/>
      <c r="F454" s="55"/>
      <c r="G454" s="55"/>
      <c r="H454" s="56"/>
      <c r="I454" s="101"/>
      <c r="J454" s="101"/>
      <c r="K454" s="101"/>
    </row>
    <row r="455" spans="1:11" s="5" customFormat="1" hidden="1" x14ac:dyDescent="0.15">
      <c r="A455" s="90"/>
      <c r="B455" s="76"/>
      <c r="C455" s="76"/>
      <c r="D455" s="76"/>
      <c r="E455" s="76"/>
      <c r="F455" s="55"/>
      <c r="G455" s="55"/>
      <c r="H455" s="56"/>
      <c r="I455" s="101"/>
      <c r="J455" s="101"/>
      <c r="K455" s="101"/>
    </row>
    <row r="456" spans="1:11" s="5" customFormat="1" hidden="1" x14ac:dyDescent="0.15">
      <c r="A456" s="90"/>
      <c r="B456" s="76"/>
      <c r="C456" s="76"/>
      <c r="D456" s="76"/>
      <c r="E456" s="76"/>
      <c r="F456" s="55"/>
      <c r="G456" s="55"/>
      <c r="H456" s="56"/>
      <c r="I456" s="101"/>
      <c r="J456" s="101"/>
      <c r="K456" s="101"/>
    </row>
    <row r="457" spans="1:11" s="5" customFormat="1" hidden="1" x14ac:dyDescent="0.15">
      <c r="A457" s="90"/>
      <c r="B457" s="76"/>
      <c r="C457" s="76"/>
      <c r="D457" s="76"/>
      <c r="E457" s="76"/>
      <c r="F457" s="55"/>
      <c r="G457" s="55"/>
      <c r="H457" s="56"/>
      <c r="I457" s="101"/>
      <c r="J457" s="101"/>
      <c r="K457" s="101"/>
    </row>
    <row r="458" spans="1:11" s="5" customFormat="1" hidden="1" x14ac:dyDescent="0.15">
      <c r="A458" s="90"/>
      <c r="B458" s="76"/>
      <c r="C458" s="76"/>
      <c r="D458" s="76"/>
      <c r="E458" s="76"/>
      <c r="F458" s="55"/>
      <c r="G458" s="55"/>
      <c r="H458" s="56"/>
      <c r="I458" s="101"/>
      <c r="J458" s="101"/>
      <c r="K458" s="101"/>
    </row>
    <row r="459" spans="1:11" s="5" customFormat="1" hidden="1" x14ac:dyDescent="0.15">
      <c r="A459" s="90"/>
      <c r="B459" s="76"/>
      <c r="C459" s="76"/>
      <c r="D459" s="76"/>
      <c r="E459" s="76"/>
      <c r="F459" s="55"/>
      <c r="G459" s="55"/>
      <c r="H459" s="56"/>
      <c r="I459" s="101"/>
      <c r="J459" s="101"/>
      <c r="K459" s="101"/>
    </row>
    <row r="460" spans="1:11" s="5" customFormat="1" hidden="1" x14ac:dyDescent="0.15">
      <c r="A460" s="90"/>
      <c r="B460" s="76"/>
      <c r="C460" s="76"/>
      <c r="D460" s="76"/>
      <c r="E460" s="76"/>
      <c r="F460" s="55"/>
      <c r="G460" s="55"/>
      <c r="H460" s="56"/>
      <c r="I460" s="101"/>
      <c r="J460" s="101"/>
      <c r="K460" s="101"/>
    </row>
    <row r="461" spans="1:11" s="5" customFormat="1" hidden="1" x14ac:dyDescent="0.15">
      <c r="A461" s="90"/>
      <c r="B461" s="76"/>
      <c r="C461" s="76"/>
      <c r="D461" s="76"/>
      <c r="E461" s="76"/>
      <c r="F461" s="55"/>
      <c r="G461" s="55"/>
      <c r="H461" s="56"/>
      <c r="I461" s="101"/>
      <c r="J461" s="101"/>
      <c r="K461" s="101"/>
    </row>
    <row r="462" spans="1:11" s="5" customFormat="1" hidden="1" x14ac:dyDescent="0.15">
      <c r="A462" s="90"/>
      <c r="B462" s="76"/>
      <c r="C462" s="76"/>
      <c r="D462" s="76"/>
      <c r="E462" s="76"/>
      <c r="F462" s="55"/>
      <c r="G462" s="55"/>
      <c r="H462" s="56"/>
      <c r="I462" s="101"/>
      <c r="J462" s="101"/>
      <c r="K462" s="101"/>
    </row>
    <row r="463" spans="1:11" s="5" customFormat="1" hidden="1" x14ac:dyDescent="0.15">
      <c r="A463" s="90"/>
      <c r="B463" s="76"/>
      <c r="C463" s="76"/>
      <c r="D463" s="76"/>
      <c r="E463" s="76"/>
      <c r="F463" s="55"/>
      <c r="G463" s="55"/>
      <c r="H463" s="56"/>
      <c r="I463" s="101"/>
      <c r="J463" s="101"/>
      <c r="K463" s="101"/>
    </row>
    <row r="464" spans="1:11" s="5" customFormat="1" hidden="1" x14ac:dyDescent="0.15">
      <c r="A464" s="90"/>
      <c r="B464" s="76"/>
      <c r="C464" s="76"/>
      <c r="D464" s="76"/>
      <c r="E464" s="76"/>
      <c r="F464" s="55"/>
      <c r="G464" s="55"/>
      <c r="H464" s="56"/>
      <c r="I464" s="101"/>
      <c r="J464" s="101"/>
      <c r="K464" s="101"/>
    </row>
    <row r="465" spans="1:11" s="5" customFormat="1" hidden="1" x14ac:dyDescent="0.15">
      <c r="A465" s="90"/>
      <c r="B465" s="76"/>
      <c r="C465" s="76"/>
      <c r="D465" s="76"/>
      <c r="E465" s="76"/>
      <c r="F465" s="55"/>
      <c r="G465" s="55"/>
      <c r="H465" s="56"/>
      <c r="I465" s="101"/>
      <c r="J465" s="101"/>
      <c r="K465" s="101"/>
    </row>
    <row r="466" spans="1:11" s="5" customFormat="1" hidden="1" x14ac:dyDescent="0.15">
      <c r="A466" s="90"/>
      <c r="B466" s="76"/>
      <c r="C466" s="76"/>
      <c r="D466" s="76"/>
      <c r="E466" s="76"/>
      <c r="F466" s="55"/>
      <c r="G466" s="55"/>
      <c r="H466" s="56"/>
      <c r="I466" s="101"/>
      <c r="J466" s="101"/>
      <c r="K466" s="101"/>
    </row>
    <row r="467" spans="1:11" s="5" customFormat="1" hidden="1" x14ac:dyDescent="0.15">
      <c r="A467" s="90"/>
      <c r="B467" s="76"/>
      <c r="C467" s="76"/>
      <c r="D467" s="76"/>
      <c r="E467" s="76"/>
      <c r="F467" s="55"/>
      <c r="G467" s="55"/>
      <c r="H467" s="56"/>
      <c r="I467" s="101"/>
      <c r="J467" s="101"/>
      <c r="K467" s="101"/>
    </row>
    <row r="468" spans="1:11" s="5" customFormat="1" hidden="1" x14ac:dyDescent="0.15">
      <c r="A468" s="90"/>
      <c r="B468" s="76"/>
      <c r="C468" s="76"/>
      <c r="D468" s="76"/>
      <c r="E468" s="76"/>
      <c r="F468" s="55"/>
      <c r="G468" s="55"/>
      <c r="H468" s="56"/>
      <c r="I468" s="101"/>
      <c r="J468" s="101"/>
      <c r="K468" s="101"/>
    </row>
    <row r="469" spans="1:11" s="5" customFormat="1" hidden="1" x14ac:dyDescent="0.15">
      <c r="A469" s="90"/>
      <c r="B469" s="76"/>
      <c r="C469" s="76"/>
      <c r="D469" s="76"/>
      <c r="E469" s="76"/>
      <c r="F469" s="55"/>
      <c r="G469" s="55"/>
      <c r="H469" s="56"/>
      <c r="I469" s="101"/>
      <c r="J469" s="101"/>
      <c r="K469" s="101"/>
    </row>
    <row r="470" spans="1:11" s="5" customFormat="1" hidden="1" x14ac:dyDescent="0.15">
      <c r="A470" s="90"/>
      <c r="B470" s="76"/>
      <c r="C470" s="76"/>
      <c r="D470" s="76"/>
      <c r="E470" s="76"/>
      <c r="F470" s="55"/>
      <c r="G470" s="55"/>
      <c r="H470" s="56"/>
      <c r="I470" s="101"/>
      <c r="J470" s="101"/>
      <c r="K470" s="101"/>
    </row>
    <row r="471" spans="1:11" s="5" customFormat="1" hidden="1" x14ac:dyDescent="0.15">
      <c r="A471" s="90"/>
      <c r="B471" s="76"/>
      <c r="C471" s="76"/>
      <c r="D471" s="76"/>
      <c r="E471" s="76"/>
      <c r="F471" s="55"/>
      <c r="G471" s="55"/>
      <c r="H471" s="56"/>
      <c r="I471" s="101"/>
      <c r="J471" s="101"/>
      <c r="K471" s="101"/>
    </row>
    <row r="472" spans="1:11" s="5" customFormat="1" hidden="1" x14ac:dyDescent="0.15">
      <c r="A472" s="90"/>
      <c r="B472" s="76"/>
      <c r="C472" s="76"/>
      <c r="D472" s="76"/>
      <c r="E472" s="76"/>
      <c r="F472" s="55"/>
      <c r="G472" s="55"/>
      <c r="H472" s="56"/>
      <c r="I472" s="101"/>
      <c r="J472" s="101"/>
      <c r="K472" s="101"/>
    </row>
    <row r="473" spans="1:11" s="5" customFormat="1" hidden="1" x14ac:dyDescent="0.15">
      <c r="A473" s="90"/>
      <c r="B473" s="76"/>
      <c r="C473" s="76"/>
      <c r="D473" s="76"/>
      <c r="E473" s="76"/>
      <c r="F473" s="55"/>
      <c r="G473" s="55"/>
      <c r="H473" s="56"/>
      <c r="I473" s="101"/>
      <c r="J473" s="101"/>
      <c r="K473" s="101"/>
    </row>
    <row r="474" spans="1:11" s="5" customFormat="1" hidden="1" x14ac:dyDescent="0.15">
      <c r="A474" s="90"/>
      <c r="B474" s="76"/>
      <c r="C474" s="76"/>
      <c r="D474" s="76"/>
      <c r="E474" s="76"/>
      <c r="F474" s="55"/>
      <c r="G474" s="55"/>
      <c r="H474" s="56"/>
      <c r="I474" s="101"/>
      <c r="J474" s="101"/>
      <c r="K474" s="101"/>
    </row>
    <row r="475" spans="1:11" s="5" customFormat="1" hidden="1" x14ac:dyDescent="0.15">
      <c r="A475" s="90"/>
      <c r="B475" s="76"/>
      <c r="C475" s="76"/>
      <c r="D475" s="76"/>
      <c r="E475" s="76"/>
      <c r="F475" s="55"/>
      <c r="G475" s="55"/>
      <c r="H475" s="56"/>
      <c r="I475" s="101"/>
      <c r="J475" s="101"/>
      <c r="K475" s="101"/>
    </row>
    <row r="476" spans="1:11" s="5" customFormat="1" ht="13.5" customHeight="1" x14ac:dyDescent="0.15">
      <c r="A476" s="90"/>
      <c r="B476" s="76"/>
      <c r="C476" s="76"/>
      <c r="D476" s="76"/>
      <c r="E476" s="76"/>
      <c r="F476" s="55"/>
      <c r="G476" s="55"/>
      <c r="H476" s="56"/>
      <c r="I476" s="101"/>
      <c r="J476" s="101"/>
      <c r="K476" s="101"/>
    </row>
    <row r="477" spans="1:11" s="5" customFormat="1" ht="13.5" customHeight="1" x14ac:dyDescent="0.15">
      <c r="A477" s="90"/>
      <c r="B477" s="260" t="s">
        <v>215</v>
      </c>
      <c r="C477" s="362"/>
      <c r="D477" s="362"/>
      <c r="E477" s="362"/>
      <c r="F477" s="362"/>
      <c r="G477" s="362"/>
      <c r="H477" s="362"/>
      <c r="I477" s="362"/>
      <c r="J477" s="362"/>
      <c r="K477" s="101"/>
    </row>
    <row r="478" spans="1:11" s="5" customFormat="1" ht="13.5" customHeight="1" x14ac:dyDescent="0.15">
      <c r="A478" s="90"/>
      <c r="B478" s="260" t="s">
        <v>216</v>
      </c>
      <c r="C478" s="362"/>
      <c r="D478" s="362"/>
      <c r="E478" s="362"/>
      <c r="F478" s="362"/>
      <c r="G478" s="362"/>
      <c r="H478" s="362"/>
      <c r="I478" s="362"/>
      <c r="K478" s="101"/>
    </row>
    <row r="479" spans="1:11" s="5" customFormat="1" ht="13.5" customHeight="1" x14ac:dyDescent="0.15">
      <c r="A479" s="90"/>
      <c r="B479" s="76"/>
      <c r="C479" s="69"/>
      <c r="D479" s="69"/>
      <c r="E479" s="69"/>
      <c r="F479" s="69"/>
      <c r="G479" s="69"/>
      <c r="H479" s="69"/>
      <c r="I479" s="69"/>
      <c r="K479" s="101"/>
    </row>
    <row r="480" spans="1:11" s="5" customFormat="1" ht="13.5" customHeight="1" x14ac:dyDescent="0.15">
      <c r="A480" s="90"/>
      <c r="B480" s="362" t="s">
        <v>355</v>
      </c>
      <c r="C480" s="362"/>
      <c r="D480" s="362"/>
      <c r="E480" s="362"/>
      <c r="F480" s="362"/>
      <c r="G480" s="362"/>
      <c r="H480" s="362"/>
      <c r="I480" s="69"/>
      <c r="K480" s="101"/>
    </row>
    <row r="481" spans="1:13" s="5" customFormat="1" ht="13.5" customHeight="1" x14ac:dyDescent="0.15">
      <c r="A481" s="90"/>
      <c r="B481" s="362"/>
      <c r="C481" s="362"/>
      <c r="D481" s="362"/>
      <c r="E481" s="362"/>
      <c r="F481" s="362"/>
      <c r="G481" s="362"/>
      <c r="H481" s="362"/>
      <c r="I481" s="69"/>
      <c r="K481" s="101"/>
    </row>
    <row r="482" spans="1:13" s="5" customFormat="1" ht="13.5" customHeight="1" x14ac:dyDescent="0.15">
      <c r="A482" s="90"/>
      <c r="B482" s="362"/>
      <c r="C482" s="362"/>
      <c r="D482" s="362"/>
      <c r="E482" s="362"/>
      <c r="F482" s="362"/>
      <c r="G482" s="362"/>
      <c r="H482" s="362"/>
      <c r="I482" s="69"/>
      <c r="K482" s="101"/>
    </row>
    <row r="483" spans="1:13" s="5" customFormat="1" ht="13.5" customHeight="1" x14ac:dyDescent="0.15">
      <c r="A483" s="90"/>
      <c r="B483" s="362"/>
      <c r="C483" s="362"/>
      <c r="D483" s="362"/>
      <c r="E483" s="362"/>
      <c r="F483" s="362"/>
      <c r="G483" s="362"/>
      <c r="H483" s="362"/>
      <c r="I483" s="69"/>
      <c r="K483" s="101"/>
    </row>
    <row r="484" spans="1:13" s="5" customFormat="1" ht="13.5" customHeight="1" x14ac:dyDescent="0.15">
      <c r="A484" s="90"/>
      <c r="B484" s="362"/>
      <c r="C484" s="362"/>
      <c r="D484" s="362"/>
      <c r="E484" s="362"/>
      <c r="F484" s="362"/>
      <c r="G484" s="362"/>
      <c r="H484" s="362"/>
      <c r="I484" s="69"/>
      <c r="K484" s="101"/>
    </row>
    <row r="485" spans="1:13" s="5" customFormat="1" ht="13.5" customHeight="1" x14ac:dyDescent="0.15">
      <c r="A485" s="90"/>
      <c r="I485" s="69"/>
      <c r="K485" s="101"/>
    </row>
    <row r="486" spans="1:13" s="5" customFormat="1" ht="13.5" customHeight="1" x14ac:dyDescent="0.15">
      <c r="A486" s="90"/>
      <c r="B486" s="362" t="s">
        <v>336</v>
      </c>
      <c r="C486" s="260"/>
      <c r="D486" s="260"/>
      <c r="E486" s="260"/>
      <c r="F486" s="260"/>
      <c r="G486" s="260"/>
      <c r="H486" s="260"/>
      <c r="I486" s="260"/>
      <c r="J486" s="260"/>
      <c r="K486" s="101"/>
    </row>
    <row r="487" spans="1:13" s="5" customFormat="1" ht="13.5" customHeight="1" thickBot="1" x14ac:dyDescent="0.2">
      <c r="A487" s="90"/>
      <c r="J487" s="101"/>
      <c r="K487" s="101"/>
    </row>
    <row r="488" spans="1:13" s="5" customFormat="1" ht="13.5" customHeight="1" x14ac:dyDescent="0.15">
      <c r="A488" s="50"/>
      <c r="E488" s="77"/>
      <c r="F488" s="371" t="s">
        <v>217</v>
      </c>
      <c r="G488" s="371" t="s">
        <v>218</v>
      </c>
      <c r="H488" s="101"/>
      <c r="I488" s="101"/>
      <c r="J488" s="101"/>
      <c r="K488" s="101"/>
    </row>
    <row r="489" spans="1:13" s="5" customFormat="1" ht="13.5" customHeight="1" x14ac:dyDescent="0.15">
      <c r="A489" s="50"/>
      <c r="E489" s="77"/>
      <c r="F489" s="310"/>
      <c r="G489" s="310"/>
      <c r="H489" s="101"/>
      <c r="I489" s="101"/>
      <c r="J489" s="101"/>
      <c r="K489" s="101"/>
    </row>
    <row r="490" spans="1:13" s="5" customFormat="1" ht="13.5" customHeight="1" x14ac:dyDescent="0.15">
      <c r="A490" s="50"/>
      <c r="B490" s="82"/>
      <c r="C490" s="82"/>
      <c r="D490" s="82"/>
      <c r="E490" s="77"/>
      <c r="F490" s="310"/>
      <c r="G490" s="310"/>
      <c r="H490" s="101"/>
      <c r="I490" s="101"/>
      <c r="J490" s="101"/>
      <c r="K490" s="101"/>
    </row>
    <row r="491" spans="1:13" s="5" customFormat="1" ht="13.5" customHeight="1" thickBot="1" x14ac:dyDescent="0.2">
      <c r="A491" s="50"/>
      <c r="B491" s="82"/>
      <c r="C491" s="82"/>
      <c r="D491" s="82"/>
      <c r="E491" s="77"/>
      <c r="F491" s="310"/>
      <c r="G491" s="310"/>
      <c r="H491" s="101"/>
      <c r="I491" s="101"/>
      <c r="J491" s="101"/>
      <c r="K491" s="101"/>
    </row>
    <row r="492" spans="1:13" ht="13.5" customHeight="1" x14ac:dyDescent="0.15">
      <c r="A492" s="57"/>
      <c r="B492" s="359" t="s">
        <v>353</v>
      </c>
      <c r="C492" s="360"/>
      <c r="D492" s="360"/>
      <c r="E492" s="361"/>
      <c r="F492" s="216"/>
      <c r="G492" s="217"/>
    </row>
    <row r="493" spans="1:13" ht="13.5" customHeight="1" x14ac:dyDescent="0.15">
      <c r="A493" s="90"/>
      <c r="B493" s="358" t="s">
        <v>125</v>
      </c>
      <c r="C493" s="348"/>
      <c r="D493" s="348"/>
      <c r="E493" s="348"/>
      <c r="F493" s="210"/>
      <c r="G493" s="209"/>
    </row>
    <row r="494" spans="1:13" s="132" customFormat="1" ht="13.5" customHeight="1" x14ac:dyDescent="0.15">
      <c r="A494" s="133"/>
      <c r="B494" s="328" t="s">
        <v>146</v>
      </c>
      <c r="C494" s="329"/>
      <c r="D494" s="329"/>
      <c r="E494" s="330"/>
      <c r="F494" s="578"/>
      <c r="G494" s="578"/>
      <c r="K494" s="5"/>
      <c r="L494" s="4"/>
      <c r="M494" s="4"/>
    </row>
    <row r="495" spans="1:13" x14ac:dyDescent="0.15">
      <c r="A495" s="90"/>
      <c r="B495" s="534"/>
      <c r="C495" s="535"/>
      <c r="D495" s="535"/>
      <c r="E495" s="536"/>
      <c r="F495" s="579"/>
      <c r="G495" s="579"/>
    </row>
    <row r="496" spans="1:13" ht="13.5" customHeight="1" x14ac:dyDescent="0.15">
      <c r="B496" s="307" t="s">
        <v>9</v>
      </c>
      <c r="C496" s="308"/>
      <c r="D496" s="308"/>
      <c r="E496" s="308"/>
      <c r="F496" s="210"/>
      <c r="G496" s="215" t="s">
        <v>219</v>
      </c>
    </row>
    <row r="497" spans="1:14" ht="13.5" customHeight="1" x14ac:dyDescent="0.15">
      <c r="B497" s="570" t="s">
        <v>258</v>
      </c>
      <c r="C497" s="571"/>
      <c r="D497" s="571"/>
      <c r="E497" s="571"/>
      <c r="F497" s="218">
        <v>0.55000000000000004</v>
      </c>
      <c r="G497" s="219">
        <v>0.55000000000000004</v>
      </c>
    </row>
    <row r="498" spans="1:14" s="5" customFormat="1" ht="13.5" customHeight="1" x14ac:dyDescent="0.15">
      <c r="A498" s="101"/>
      <c r="B498" s="570" t="s">
        <v>10</v>
      </c>
      <c r="C498" s="571"/>
      <c r="D498" s="571"/>
      <c r="E498" s="571"/>
      <c r="F498" s="220" t="str">
        <f>IF(F492="","",(F492/119*19))</f>
        <v/>
      </c>
      <c r="G498" s="220" t="str">
        <f>IF(G492="","",(G492/119*19))</f>
        <v/>
      </c>
    </row>
    <row r="499" spans="1:14" s="5" customFormat="1" ht="13.5" customHeight="1" thickBot="1" x14ac:dyDescent="0.2">
      <c r="A499" s="101"/>
      <c r="B499" s="572" t="s">
        <v>354</v>
      </c>
      <c r="C499" s="573"/>
      <c r="D499" s="573"/>
      <c r="E499" s="573"/>
      <c r="F499" s="221" t="str">
        <f>IF(F492="","",(F492-SUM(F493:F498)))</f>
        <v/>
      </c>
      <c r="G499" s="221" t="str">
        <f>IF(G492="","",(G492-SUM(G493:G498)))</f>
        <v/>
      </c>
    </row>
    <row r="500" spans="1:14" s="5" customFormat="1" x14ac:dyDescent="0.15">
      <c r="A500" s="101"/>
      <c r="B500" s="376" t="s">
        <v>220</v>
      </c>
      <c r="C500" s="376"/>
      <c r="D500" s="376"/>
      <c r="E500" s="376"/>
      <c r="F500" s="376"/>
      <c r="G500" s="376"/>
      <c r="H500" s="376"/>
      <c r="I500" s="376"/>
    </row>
    <row r="501" spans="1:14" s="5" customFormat="1" x14ac:dyDescent="0.15">
      <c r="A501" s="135"/>
      <c r="B501" s="376"/>
      <c r="C501" s="376"/>
      <c r="D501" s="376"/>
      <c r="E501" s="376"/>
      <c r="F501" s="376"/>
      <c r="G501" s="376"/>
      <c r="H501" s="376"/>
      <c r="I501" s="376"/>
    </row>
    <row r="502" spans="1:14" s="5" customFormat="1" ht="13.5" customHeight="1" x14ac:dyDescent="0.15">
      <c r="A502" s="101"/>
      <c r="B502" s="101"/>
      <c r="C502" s="101"/>
      <c r="D502" s="101"/>
      <c r="E502" s="101"/>
      <c r="F502" s="101"/>
      <c r="G502" s="101"/>
      <c r="H502" s="101"/>
      <c r="I502" s="101"/>
      <c r="J502" s="101"/>
      <c r="K502" s="101"/>
    </row>
    <row r="503" spans="1:14" ht="13.5" customHeight="1" x14ac:dyDescent="0.15">
      <c r="A503" s="101" t="s">
        <v>143</v>
      </c>
      <c r="B503" s="362" t="s">
        <v>221</v>
      </c>
      <c r="C503" s="362"/>
      <c r="D503" s="362"/>
      <c r="E503" s="362"/>
      <c r="F503" s="362"/>
      <c r="G503" s="362"/>
      <c r="H503" s="362"/>
      <c r="I503" s="362"/>
      <c r="J503" s="52"/>
      <c r="L503" s="5"/>
    </row>
    <row r="504" spans="1:14" ht="13.5" customHeight="1" x14ac:dyDescent="0.15">
      <c r="A504" s="90" t="s">
        <v>123</v>
      </c>
      <c r="B504" s="362"/>
      <c r="C504" s="362"/>
      <c r="D504" s="362"/>
      <c r="E504" s="362"/>
      <c r="F504" s="362"/>
      <c r="G504" s="362"/>
      <c r="H504" s="362"/>
      <c r="I504" s="362"/>
      <c r="J504" s="52"/>
      <c r="L504" s="5"/>
    </row>
    <row r="505" spans="1:14" ht="13.5" customHeight="1" x14ac:dyDescent="0.15">
      <c r="A505" s="54"/>
      <c r="B505" s="362"/>
      <c r="C505" s="362"/>
      <c r="D505" s="362"/>
      <c r="E505" s="362"/>
      <c r="F505" s="362"/>
      <c r="G505" s="362"/>
      <c r="H505" s="362"/>
      <c r="I505" s="362"/>
      <c r="J505" s="52"/>
      <c r="L505" s="5"/>
      <c r="N505" s="88" t="s">
        <v>101</v>
      </c>
    </row>
    <row r="506" spans="1:14" ht="13.5" customHeight="1" thickBot="1" x14ac:dyDescent="0.2">
      <c r="A506" s="101"/>
      <c r="B506" s="332"/>
      <c r="C506" s="332"/>
      <c r="D506" s="332"/>
      <c r="E506" s="332"/>
      <c r="F506" s="332"/>
      <c r="G506" s="332"/>
      <c r="H506" s="332"/>
      <c r="I506" s="332"/>
      <c r="J506" s="52"/>
      <c r="L506" s="5"/>
      <c r="N506" s="88" t="s">
        <v>102</v>
      </c>
    </row>
    <row r="507" spans="1:14" ht="13.5" customHeight="1" x14ac:dyDescent="0.15">
      <c r="A507" s="35"/>
      <c r="B507" s="519" t="s">
        <v>54</v>
      </c>
      <c r="C507" s="520"/>
      <c r="D507" s="520"/>
      <c r="E507" s="373" t="s">
        <v>222</v>
      </c>
      <c r="F507" s="365" t="s">
        <v>223</v>
      </c>
      <c r="G507" s="373" t="s">
        <v>224</v>
      </c>
      <c r="H507" s="365" t="s">
        <v>225</v>
      </c>
      <c r="I507" s="373" t="s">
        <v>226</v>
      </c>
      <c r="L507" s="5"/>
    </row>
    <row r="508" spans="1:14" ht="13.5" customHeight="1" x14ac:dyDescent="0.15">
      <c r="A508" s="35"/>
      <c r="B508" s="521"/>
      <c r="C508" s="522"/>
      <c r="D508" s="522"/>
      <c r="E508" s="374"/>
      <c r="F508" s="366"/>
      <c r="G508" s="374"/>
      <c r="H508" s="366"/>
      <c r="I508" s="374"/>
      <c r="L508" s="5"/>
    </row>
    <row r="509" spans="1:14" ht="13.5" customHeight="1" thickBot="1" x14ac:dyDescent="0.2">
      <c r="A509" s="35"/>
      <c r="B509" s="523"/>
      <c r="C509" s="524"/>
      <c r="D509" s="524"/>
      <c r="E509" s="375"/>
      <c r="F509" s="367"/>
      <c r="G509" s="375"/>
      <c r="H509" s="367"/>
      <c r="I509" s="375"/>
      <c r="L509" s="5"/>
    </row>
    <row r="510" spans="1:14" ht="13.5" customHeight="1" x14ac:dyDescent="0.15">
      <c r="A510" s="35"/>
      <c r="B510" s="282" t="s">
        <v>130</v>
      </c>
      <c r="C510" s="283"/>
      <c r="D510" s="283"/>
      <c r="E510" s="222"/>
      <c r="F510" s="224"/>
      <c r="G510" s="225"/>
      <c r="H510" s="222"/>
      <c r="I510" s="224"/>
      <c r="L510" s="5"/>
    </row>
    <row r="511" spans="1:14" ht="13.5" customHeight="1" thickBot="1" x14ac:dyDescent="0.2">
      <c r="A511" s="35"/>
      <c r="B511" s="369" t="s">
        <v>131</v>
      </c>
      <c r="C511" s="370"/>
      <c r="D511" s="370"/>
      <c r="E511" s="223"/>
      <c r="F511" s="226"/>
      <c r="G511" s="227"/>
      <c r="H511" s="223"/>
      <c r="I511" s="226"/>
      <c r="L511" s="5"/>
    </row>
    <row r="512" spans="1:14" ht="13.5" customHeight="1" thickBot="1" x14ac:dyDescent="0.2">
      <c r="A512" s="35"/>
      <c r="B512" s="69"/>
      <c r="C512" s="69"/>
      <c r="D512" s="69"/>
      <c r="E512" s="69"/>
      <c r="F512" s="69"/>
      <c r="G512" s="69"/>
      <c r="H512" s="69"/>
      <c r="I512" s="71"/>
      <c r="J512" s="52"/>
      <c r="L512" s="5"/>
    </row>
    <row r="513" spans="1:13" ht="13.5" customHeight="1" x14ac:dyDescent="0.15">
      <c r="A513" s="35"/>
      <c r="B513" s="519" t="s">
        <v>55</v>
      </c>
      <c r="C513" s="520"/>
      <c r="D513" s="520"/>
      <c r="E513" s="373" t="s">
        <v>227</v>
      </c>
      <c r="F513" s="365" t="s">
        <v>228</v>
      </c>
      <c r="G513" s="373" t="s">
        <v>229</v>
      </c>
      <c r="H513" s="365" t="s">
        <v>230</v>
      </c>
      <c r="I513" s="373" t="s">
        <v>231</v>
      </c>
      <c r="L513" s="5"/>
    </row>
    <row r="514" spans="1:13" ht="13.5" customHeight="1" x14ac:dyDescent="0.15">
      <c r="A514" s="35"/>
      <c r="B514" s="521"/>
      <c r="C514" s="522"/>
      <c r="D514" s="522"/>
      <c r="E514" s="374"/>
      <c r="F514" s="366"/>
      <c r="G514" s="374"/>
      <c r="H514" s="366"/>
      <c r="I514" s="374"/>
      <c r="L514" s="5"/>
    </row>
    <row r="515" spans="1:13" ht="13.5" customHeight="1" thickBot="1" x14ac:dyDescent="0.2">
      <c r="A515" s="35"/>
      <c r="B515" s="523"/>
      <c r="C515" s="524"/>
      <c r="D515" s="524"/>
      <c r="E515" s="375"/>
      <c r="F515" s="367"/>
      <c r="G515" s="375"/>
      <c r="H515" s="367"/>
      <c r="I515" s="375"/>
      <c r="L515" s="5"/>
    </row>
    <row r="516" spans="1:13" ht="13.5" customHeight="1" x14ac:dyDescent="0.15">
      <c r="A516" s="35"/>
      <c r="B516" s="282" t="s">
        <v>130</v>
      </c>
      <c r="C516" s="283"/>
      <c r="D516" s="283"/>
      <c r="E516" s="222"/>
      <c r="F516" s="225"/>
      <c r="G516" s="222"/>
      <c r="H516" s="225"/>
      <c r="I516" s="222"/>
      <c r="L516" s="5"/>
    </row>
    <row r="517" spans="1:13" s="18" customFormat="1" ht="13.5" customHeight="1" thickBot="1" x14ac:dyDescent="0.2">
      <c r="A517" s="35"/>
      <c r="B517" s="369" t="s">
        <v>131</v>
      </c>
      <c r="C517" s="370"/>
      <c r="D517" s="370"/>
      <c r="E517" s="223"/>
      <c r="F517" s="227"/>
      <c r="G517" s="223"/>
      <c r="H517" s="227"/>
      <c r="I517" s="223"/>
      <c r="K517" s="69"/>
      <c r="L517" s="69"/>
      <c r="M517" s="86"/>
    </row>
    <row r="518" spans="1:13" ht="13.5" customHeight="1" x14ac:dyDescent="0.15">
      <c r="A518" s="35"/>
      <c r="B518" s="93"/>
      <c r="C518" s="93"/>
      <c r="D518" s="93"/>
      <c r="E518" s="93"/>
      <c r="F518" s="74"/>
      <c r="G518" s="59"/>
      <c r="H518" s="74"/>
      <c r="I518" s="59"/>
      <c r="J518" s="74"/>
      <c r="L518" s="5"/>
    </row>
    <row r="519" spans="1:13" ht="13.5" customHeight="1" thickBot="1" x14ac:dyDescent="0.2">
      <c r="A519" s="24" t="s">
        <v>112</v>
      </c>
      <c r="B519" s="304" t="s">
        <v>269</v>
      </c>
      <c r="C519" s="304"/>
      <c r="D519" s="304"/>
      <c r="E519" s="304"/>
      <c r="F519" s="74"/>
      <c r="G519" s="59"/>
      <c r="H519" s="74"/>
      <c r="I519" s="59"/>
      <c r="J519" s="74"/>
      <c r="L519" s="5"/>
    </row>
    <row r="520" spans="1:13" ht="13.5" customHeight="1" x14ac:dyDescent="0.15">
      <c r="A520" s="60" t="s">
        <v>123</v>
      </c>
      <c r="B520" s="73"/>
      <c r="C520" s="73"/>
      <c r="D520" s="73"/>
      <c r="E520" s="73"/>
      <c r="F520" s="74"/>
      <c r="G520" s="371" t="s">
        <v>147</v>
      </c>
      <c r="H520" s="371" t="s">
        <v>148</v>
      </c>
      <c r="I520" s="59"/>
      <c r="J520" s="74"/>
      <c r="L520" s="5"/>
    </row>
    <row r="521" spans="1:13" ht="13.5" customHeight="1" x14ac:dyDescent="0.15">
      <c r="A521" s="24"/>
      <c r="B521" s="73"/>
      <c r="C521" s="73"/>
      <c r="D521" s="73"/>
      <c r="E521" s="73"/>
      <c r="F521" s="74"/>
      <c r="G521" s="310"/>
      <c r="H521" s="310"/>
      <c r="I521" s="59"/>
      <c r="J521" s="74"/>
      <c r="L521" s="5"/>
    </row>
    <row r="522" spans="1:13" ht="13.5" customHeight="1" thickBot="1" x14ac:dyDescent="0.2">
      <c r="B522" s="73"/>
      <c r="C522" s="73"/>
      <c r="D522" s="73"/>
      <c r="E522" s="73"/>
      <c r="F522" s="74"/>
      <c r="G522" s="377"/>
      <c r="H522" s="377"/>
      <c r="I522" s="59"/>
      <c r="J522" s="74"/>
      <c r="L522" s="5"/>
    </row>
    <row r="523" spans="1:13" ht="13.5" customHeight="1" x14ac:dyDescent="0.15">
      <c r="A523" s="24" t="s">
        <v>259</v>
      </c>
      <c r="B523" s="282" t="s">
        <v>305</v>
      </c>
      <c r="C523" s="283"/>
      <c r="D523" s="283"/>
      <c r="E523" s="283"/>
      <c r="F523" s="284"/>
      <c r="G523" s="576"/>
      <c r="H523" s="378"/>
      <c r="I523" s="30"/>
      <c r="J523" s="93"/>
      <c r="L523" s="5"/>
    </row>
    <row r="524" spans="1:13" ht="13.5" customHeight="1" x14ac:dyDescent="0.15">
      <c r="A524" s="61"/>
      <c r="B524" s="307"/>
      <c r="C524" s="308"/>
      <c r="D524" s="308"/>
      <c r="E524" s="308"/>
      <c r="F524" s="363"/>
      <c r="G524" s="577"/>
      <c r="H524" s="379"/>
      <c r="I524" s="30"/>
      <c r="J524" s="93"/>
      <c r="L524" s="5"/>
    </row>
    <row r="525" spans="1:13" ht="13.5" customHeight="1" x14ac:dyDescent="0.15">
      <c r="A525" s="61"/>
      <c r="B525" s="307"/>
      <c r="C525" s="308"/>
      <c r="D525" s="308"/>
      <c r="E525" s="308"/>
      <c r="F525" s="363"/>
      <c r="G525" s="577"/>
      <c r="H525" s="379"/>
      <c r="I525" s="30"/>
      <c r="J525" s="93"/>
      <c r="L525" s="5"/>
    </row>
    <row r="526" spans="1:13" ht="13.5" customHeight="1" x14ac:dyDescent="0.15">
      <c r="A526" s="61"/>
      <c r="B526" s="307" t="s">
        <v>306</v>
      </c>
      <c r="C526" s="308"/>
      <c r="D526" s="308"/>
      <c r="E526" s="308"/>
      <c r="F526" s="363"/>
      <c r="G526" s="379"/>
      <c r="H526" s="379"/>
      <c r="I526" s="30"/>
      <c r="J526" s="93"/>
      <c r="L526" s="5"/>
    </row>
    <row r="527" spans="1:13" ht="13.5" customHeight="1" x14ac:dyDescent="0.15">
      <c r="A527" s="61"/>
      <c r="B527" s="307"/>
      <c r="C527" s="308"/>
      <c r="D527" s="308"/>
      <c r="E527" s="308"/>
      <c r="F527" s="363"/>
      <c r="G527" s="379"/>
      <c r="H527" s="379"/>
      <c r="I527" s="30"/>
      <c r="J527" s="93"/>
      <c r="L527" s="5"/>
    </row>
    <row r="528" spans="1:13" ht="13.5" customHeight="1" x14ac:dyDescent="0.15">
      <c r="A528" s="61"/>
      <c r="B528" s="307"/>
      <c r="C528" s="308"/>
      <c r="D528" s="308"/>
      <c r="E528" s="308"/>
      <c r="F528" s="363"/>
      <c r="G528" s="379"/>
      <c r="H528" s="379"/>
      <c r="I528" s="30"/>
      <c r="J528" s="93"/>
      <c r="L528" s="5"/>
    </row>
    <row r="529" spans="1:13" ht="13.5" customHeight="1" thickBot="1" x14ac:dyDescent="0.2">
      <c r="A529" s="61"/>
      <c r="B529" s="369"/>
      <c r="C529" s="370"/>
      <c r="D529" s="370"/>
      <c r="E529" s="370"/>
      <c r="F529" s="575"/>
      <c r="G529" s="574"/>
      <c r="H529" s="574"/>
      <c r="I529" s="30"/>
      <c r="J529" s="93"/>
      <c r="L529" s="5"/>
    </row>
    <row r="530" spans="1:13" ht="13.5" customHeight="1" x14ac:dyDescent="0.15">
      <c r="A530" s="60"/>
      <c r="B530" s="71"/>
      <c r="C530" s="71"/>
      <c r="D530" s="71"/>
      <c r="E530" s="71"/>
      <c r="F530" s="71"/>
      <c r="G530" s="38"/>
      <c r="H530" s="38"/>
      <c r="I530" s="93"/>
      <c r="J530" s="93"/>
      <c r="L530" s="5"/>
    </row>
    <row r="531" spans="1:13" ht="13.5" customHeight="1" x14ac:dyDescent="0.15">
      <c r="A531" s="24" t="s">
        <v>260</v>
      </c>
      <c r="B531" s="348" t="s">
        <v>307</v>
      </c>
      <c r="C531" s="348"/>
      <c r="D531" s="348"/>
      <c r="E531" s="348"/>
      <c r="F531" s="348"/>
      <c r="G531" s="348"/>
      <c r="H531" s="348"/>
      <c r="I531" s="348"/>
      <c r="J531" s="93"/>
      <c r="L531" s="5"/>
    </row>
    <row r="532" spans="1:13" ht="13.5" customHeight="1" x14ac:dyDescent="0.15">
      <c r="A532" s="60"/>
      <c r="B532" s="348"/>
      <c r="C532" s="348"/>
      <c r="D532" s="348"/>
      <c r="E532" s="348"/>
      <c r="F532" s="348"/>
      <c r="G532" s="348"/>
      <c r="H532" s="348"/>
      <c r="I532" s="348"/>
      <c r="J532" s="93"/>
      <c r="L532" s="5"/>
    </row>
    <row r="533" spans="1:13" ht="13.5" customHeight="1" x14ac:dyDescent="0.15">
      <c r="A533" s="60"/>
      <c r="B533" s="348"/>
      <c r="C533" s="348"/>
      <c r="D533" s="348"/>
      <c r="E533" s="348"/>
      <c r="F533" s="348"/>
      <c r="G533" s="348"/>
      <c r="H533" s="348"/>
      <c r="I533" s="348"/>
      <c r="J533" s="93"/>
      <c r="L533" s="5"/>
    </row>
    <row r="534" spans="1:13" ht="13.5" customHeight="1" thickBot="1" x14ac:dyDescent="0.2">
      <c r="A534" s="60"/>
      <c r="B534" s="71"/>
      <c r="C534" s="71"/>
      <c r="D534" s="71"/>
      <c r="E534" s="71"/>
      <c r="F534" s="71"/>
      <c r="G534" s="38"/>
      <c r="H534" s="38"/>
      <c r="I534" s="93"/>
      <c r="J534" s="93"/>
      <c r="L534" s="5"/>
    </row>
    <row r="535" spans="1:13" ht="13.5" customHeight="1" x14ac:dyDescent="0.15">
      <c r="A535" s="60"/>
      <c r="B535" s="71"/>
      <c r="C535" s="71"/>
      <c r="D535" s="71"/>
      <c r="E535" s="71"/>
      <c r="F535" s="71"/>
      <c r="G535" s="551" t="s">
        <v>232</v>
      </c>
      <c r="H535" s="551" t="s">
        <v>233</v>
      </c>
      <c r="I535" s="93"/>
      <c r="J535" s="93"/>
      <c r="L535" s="5"/>
    </row>
    <row r="536" spans="1:13" ht="13.5" customHeight="1" x14ac:dyDescent="0.15">
      <c r="A536" s="60"/>
      <c r="B536" s="71"/>
      <c r="C536" s="71"/>
      <c r="D536" s="71"/>
      <c r="E536" s="71"/>
      <c r="F536" s="71"/>
      <c r="G536" s="552"/>
      <c r="H536" s="552"/>
      <c r="I536" s="93"/>
      <c r="J536" s="93"/>
      <c r="L536" s="5"/>
    </row>
    <row r="537" spans="1:13" ht="13.5" customHeight="1" thickBot="1" x14ac:dyDescent="0.2">
      <c r="A537" s="60"/>
      <c r="B537" s="1"/>
      <c r="C537" s="1"/>
      <c r="D537" s="1"/>
      <c r="E537" s="1"/>
      <c r="F537" s="1"/>
      <c r="G537" s="553"/>
      <c r="H537" s="553"/>
      <c r="I537" s="93"/>
      <c r="J537" s="93"/>
      <c r="L537" s="5"/>
    </row>
    <row r="538" spans="1:13" ht="13.5" customHeight="1" thickBot="1" x14ac:dyDescent="0.2">
      <c r="A538" s="60"/>
      <c r="B538" s="554" t="s">
        <v>169</v>
      </c>
      <c r="C538" s="555"/>
      <c r="D538" s="555"/>
      <c r="E538" s="555"/>
      <c r="F538" s="556"/>
      <c r="G538" s="228"/>
      <c r="H538" s="229"/>
      <c r="I538" s="93"/>
      <c r="J538" s="93"/>
      <c r="L538" s="5"/>
    </row>
    <row r="539" spans="1:13" ht="13.5" customHeight="1" x14ac:dyDescent="0.15">
      <c r="A539" s="35"/>
      <c r="B539" s="93"/>
      <c r="C539" s="93"/>
      <c r="D539" s="93"/>
      <c r="E539" s="93"/>
      <c r="F539" s="74"/>
      <c r="G539" s="59"/>
      <c r="H539" s="74"/>
      <c r="I539" s="59"/>
      <c r="J539" s="74"/>
      <c r="L539" s="5"/>
    </row>
    <row r="540" spans="1:13" ht="13.5" customHeight="1" x14ac:dyDescent="0.15">
      <c r="A540" s="24" t="s">
        <v>120</v>
      </c>
      <c r="B540" s="304" t="s">
        <v>282</v>
      </c>
      <c r="C540" s="304"/>
      <c r="D540" s="304"/>
      <c r="E540" s="304"/>
      <c r="F540" s="304"/>
      <c r="G540" s="304"/>
      <c r="H540" s="71"/>
      <c r="I540" s="77"/>
      <c r="J540" s="372"/>
      <c r="L540" s="5"/>
    </row>
    <row r="541" spans="1:13" ht="13.5" customHeight="1" thickBot="1" x14ac:dyDescent="0.2">
      <c r="A541" s="90" t="s">
        <v>123</v>
      </c>
      <c r="B541" s="5"/>
      <c r="C541" s="5"/>
      <c r="D541" s="5"/>
      <c r="E541" s="5"/>
      <c r="F541" s="5"/>
      <c r="G541" s="5"/>
      <c r="H541" s="5"/>
      <c r="I541" s="5"/>
      <c r="J541" s="372"/>
      <c r="L541" s="5"/>
    </row>
    <row r="542" spans="1:13" ht="13.5" customHeight="1" x14ac:dyDescent="0.15">
      <c r="A542" s="16" t="s">
        <v>121</v>
      </c>
      <c r="B542" s="441" t="s">
        <v>152</v>
      </c>
      <c r="C542" s="441"/>
      <c r="D542" s="100"/>
      <c r="E542" s="62"/>
      <c r="F542" s="368" t="s">
        <v>308</v>
      </c>
      <c r="G542" s="416" t="s">
        <v>309</v>
      </c>
      <c r="H542" s="371" t="s">
        <v>234</v>
      </c>
      <c r="I542" s="352" t="s">
        <v>235</v>
      </c>
      <c r="J542" s="4"/>
      <c r="L542" s="5"/>
      <c r="M542" s="88"/>
    </row>
    <row r="543" spans="1:13" ht="13.5" customHeight="1" x14ac:dyDescent="0.15">
      <c r="A543" s="50"/>
      <c r="B543" s="93"/>
      <c r="C543" s="93"/>
      <c r="D543" s="93"/>
      <c r="E543" s="62"/>
      <c r="F543" s="310"/>
      <c r="G543" s="401"/>
      <c r="H543" s="310"/>
      <c r="I543" s="353"/>
      <c r="J543" s="4"/>
      <c r="L543" s="5"/>
      <c r="M543" s="88"/>
    </row>
    <row r="544" spans="1:13" ht="13.5" customHeight="1" x14ac:dyDescent="0.15">
      <c r="A544" s="90"/>
      <c r="B544" s="93"/>
      <c r="C544" s="93"/>
      <c r="D544" s="93"/>
      <c r="E544" s="62"/>
      <c r="F544" s="310"/>
      <c r="G544" s="401"/>
      <c r="H544" s="310"/>
      <c r="I544" s="353"/>
      <c r="J544" s="4"/>
      <c r="L544" s="5"/>
      <c r="M544" s="88"/>
    </row>
    <row r="545" spans="1:13" ht="13.5" customHeight="1" x14ac:dyDescent="0.15">
      <c r="A545" s="50"/>
      <c r="B545" s="93"/>
      <c r="C545" s="93"/>
      <c r="D545" s="93"/>
      <c r="E545" s="62"/>
      <c r="F545" s="310"/>
      <c r="G545" s="401"/>
      <c r="H545" s="310"/>
      <c r="I545" s="353"/>
      <c r="J545" s="4"/>
      <c r="L545" s="5"/>
      <c r="M545" s="88"/>
    </row>
    <row r="546" spans="1:13" ht="13.5" customHeight="1" x14ac:dyDescent="0.15">
      <c r="A546" s="50"/>
      <c r="B546" s="93"/>
      <c r="C546" s="93"/>
      <c r="D546" s="93"/>
      <c r="E546" s="62"/>
      <c r="F546" s="310"/>
      <c r="G546" s="401"/>
      <c r="H546" s="310"/>
      <c r="I546" s="353"/>
      <c r="J546" s="4"/>
      <c r="L546" s="5"/>
      <c r="M546" s="88"/>
    </row>
    <row r="547" spans="1:13" ht="13.5" customHeight="1" x14ac:dyDescent="0.15">
      <c r="A547" s="50"/>
      <c r="B547" s="93"/>
      <c r="C547" s="93"/>
      <c r="D547" s="93"/>
      <c r="E547" s="62"/>
      <c r="F547" s="310"/>
      <c r="G547" s="401"/>
      <c r="H547" s="310"/>
      <c r="I547" s="353"/>
      <c r="J547" s="4"/>
      <c r="L547" s="5"/>
      <c r="M547" s="88"/>
    </row>
    <row r="548" spans="1:13" ht="13.5" customHeight="1" x14ac:dyDescent="0.15">
      <c r="A548" s="50"/>
      <c r="B548" s="93"/>
      <c r="C548" s="93"/>
      <c r="D548" s="93"/>
      <c r="E548" s="62"/>
      <c r="F548" s="310"/>
      <c r="G548" s="401"/>
      <c r="H548" s="310"/>
      <c r="I548" s="353"/>
      <c r="J548" s="4"/>
      <c r="L548" s="5"/>
      <c r="M548" s="88"/>
    </row>
    <row r="549" spans="1:13" ht="13.5" customHeight="1" thickBot="1" x14ac:dyDescent="0.2">
      <c r="A549" s="50"/>
      <c r="B549" s="43"/>
      <c r="C549" s="43"/>
      <c r="D549" s="43"/>
      <c r="E549" s="63"/>
      <c r="F549" s="377"/>
      <c r="G549" s="525"/>
      <c r="H549" s="377"/>
      <c r="I549" s="354"/>
      <c r="J549" s="4"/>
      <c r="L549" s="5"/>
      <c r="M549" s="88"/>
    </row>
    <row r="550" spans="1:13" ht="13.5" customHeight="1" x14ac:dyDescent="0.15">
      <c r="A550" s="50"/>
      <c r="B550" s="380" t="s">
        <v>325</v>
      </c>
      <c r="C550" s="381"/>
      <c r="D550" s="381"/>
      <c r="E550" s="382"/>
      <c r="F550" s="442"/>
      <c r="G550" s="442"/>
      <c r="H550" s="239"/>
      <c r="I550" s="239"/>
      <c r="J550" s="4"/>
      <c r="L550" s="5"/>
      <c r="M550" s="88"/>
    </row>
    <row r="551" spans="1:13" ht="13.5" customHeight="1" x14ac:dyDescent="0.15">
      <c r="A551" s="50"/>
      <c r="B551" s="358"/>
      <c r="C551" s="348"/>
      <c r="D551" s="348"/>
      <c r="E551" s="390"/>
      <c r="F551" s="443"/>
      <c r="G551" s="443"/>
      <c r="H551" s="235"/>
      <c r="I551" s="235"/>
      <c r="J551" s="4"/>
      <c r="L551" s="5"/>
      <c r="M551" s="88"/>
    </row>
    <row r="552" spans="1:13" ht="13.5" customHeight="1" x14ac:dyDescent="0.15">
      <c r="A552" s="50"/>
      <c r="B552" s="358"/>
      <c r="C552" s="348"/>
      <c r="D552" s="348"/>
      <c r="E552" s="390"/>
      <c r="F552" s="443"/>
      <c r="G552" s="443"/>
      <c r="H552" s="235"/>
      <c r="I552" s="235"/>
      <c r="J552" s="4"/>
      <c r="L552" s="5"/>
      <c r="M552" s="88"/>
    </row>
    <row r="553" spans="1:13" ht="13.5" customHeight="1" x14ac:dyDescent="0.15">
      <c r="A553" s="50"/>
      <c r="B553" s="358"/>
      <c r="C553" s="348"/>
      <c r="D553" s="348"/>
      <c r="E553" s="390"/>
      <c r="F553" s="443"/>
      <c r="G553" s="443"/>
      <c r="H553" s="235"/>
      <c r="I553" s="235"/>
      <c r="J553" s="4"/>
      <c r="L553" s="5"/>
      <c r="M553" s="88"/>
    </row>
    <row r="554" spans="1:13" ht="13.5" customHeight="1" thickBot="1" x14ac:dyDescent="0.2">
      <c r="A554" s="33"/>
      <c r="B554" s="331"/>
      <c r="C554" s="332"/>
      <c r="D554" s="332"/>
      <c r="E554" s="333"/>
      <c r="F554" s="444"/>
      <c r="G554" s="444"/>
      <c r="H554" s="541"/>
      <c r="I554" s="541"/>
      <c r="J554" s="4"/>
      <c r="L554" s="5"/>
      <c r="M554" s="88"/>
    </row>
    <row r="555" spans="1:13" ht="13.5" customHeight="1" x14ac:dyDescent="0.15">
      <c r="A555" s="84"/>
      <c r="B555" s="557" t="s">
        <v>236</v>
      </c>
      <c r="C555" s="558"/>
      <c r="D555" s="558"/>
      <c r="E555" s="559"/>
      <c r="F555" s="186"/>
      <c r="G555" s="230"/>
      <c r="H555" s="64"/>
      <c r="I555" s="107"/>
      <c r="J555" s="4"/>
      <c r="L555" s="5"/>
      <c r="M555" s="88"/>
    </row>
    <row r="556" spans="1:13" ht="13.5" customHeight="1" x14ac:dyDescent="0.15">
      <c r="A556" s="84"/>
      <c r="B556" s="526" t="s">
        <v>237</v>
      </c>
      <c r="C556" s="527"/>
      <c r="D556" s="527"/>
      <c r="E556" s="528"/>
      <c r="F556" s="443"/>
      <c r="G556" s="538"/>
      <c r="H556" s="64"/>
      <c r="I556" s="107"/>
      <c r="J556" s="4"/>
      <c r="L556" s="5"/>
      <c r="M556" s="88"/>
    </row>
    <row r="557" spans="1:13" ht="13.5" customHeight="1" x14ac:dyDescent="0.15">
      <c r="A557" s="84"/>
      <c r="B557" s="433"/>
      <c r="C557" s="434"/>
      <c r="D557" s="434"/>
      <c r="E557" s="435"/>
      <c r="F557" s="537"/>
      <c r="G557" s="537"/>
      <c r="H557" s="108"/>
      <c r="I557" s="107"/>
      <c r="J557" s="4"/>
      <c r="L557" s="5"/>
      <c r="M557" s="88"/>
    </row>
    <row r="558" spans="1:13" ht="13.5" customHeight="1" x14ac:dyDescent="0.15">
      <c r="A558" s="84"/>
      <c r="B558" s="526" t="s">
        <v>238</v>
      </c>
      <c r="C558" s="527"/>
      <c r="D558" s="527"/>
      <c r="E558" s="528"/>
      <c r="F558" s="538"/>
      <c r="G558" s="538"/>
      <c r="H558" s="108"/>
      <c r="I558" s="107"/>
      <c r="J558" s="4"/>
      <c r="L558" s="5"/>
      <c r="M558" s="88"/>
    </row>
    <row r="559" spans="1:13" ht="13.5" customHeight="1" thickBot="1" x14ac:dyDescent="0.2">
      <c r="A559" s="84"/>
      <c r="B559" s="248"/>
      <c r="C559" s="285"/>
      <c r="D559" s="285"/>
      <c r="E559" s="249"/>
      <c r="F559" s="444"/>
      <c r="G559" s="444"/>
      <c r="H559" s="108"/>
      <c r="I559" s="107"/>
      <c r="J559" s="4"/>
      <c r="L559" s="5"/>
      <c r="M559" s="88"/>
    </row>
    <row r="560" spans="1:13" ht="13.5" customHeight="1" x14ac:dyDescent="0.15">
      <c r="A560" s="33"/>
      <c r="B560" s="71"/>
      <c r="C560" s="71"/>
      <c r="D560" s="71"/>
      <c r="E560" s="71"/>
      <c r="F560" s="71"/>
      <c r="G560" s="71"/>
      <c r="H560" s="71"/>
      <c r="I560" s="23"/>
      <c r="J560" s="4"/>
      <c r="L560" s="5"/>
    </row>
    <row r="561" spans="1:12" ht="13.5" customHeight="1" x14ac:dyDescent="0.15">
      <c r="A561" s="16" t="s">
        <v>246</v>
      </c>
      <c r="B561" s="441" t="s">
        <v>151</v>
      </c>
      <c r="C561" s="441"/>
      <c r="D561" s="71"/>
      <c r="E561" s="71"/>
      <c r="F561" s="71"/>
      <c r="G561" s="71"/>
      <c r="H561" s="71"/>
      <c r="I561" s="23"/>
      <c r="J561" s="4"/>
      <c r="L561" s="5"/>
    </row>
    <row r="562" spans="1:12" ht="13.5" customHeight="1" x14ac:dyDescent="0.15">
      <c r="A562" s="33"/>
      <c r="B562" s="71"/>
      <c r="C562" s="71"/>
      <c r="D562" s="71"/>
      <c r="E562" s="71"/>
      <c r="F562" s="71"/>
      <c r="G562" s="71"/>
      <c r="H562" s="71"/>
      <c r="I562" s="23"/>
      <c r="J562" s="4"/>
      <c r="L562" s="5"/>
    </row>
    <row r="563" spans="1:12" ht="13.5" customHeight="1" x14ac:dyDescent="0.15">
      <c r="A563" s="16" t="s">
        <v>247</v>
      </c>
      <c r="B563" s="348" t="s">
        <v>248</v>
      </c>
      <c r="C563" s="348"/>
      <c r="D563" s="348"/>
      <c r="E563" s="348"/>
      <c r="F563" s="348"/>
      <c r="G563" s="348"/>
      <c r="H563" s="93"/>
      <c r="I563" s="93"/>
      <c r="J563" s="4"/>
      <c r="L563" s="5"/>
    </row>
    <row r="564" spans="1:12" ht="13.5" customHeight="1" thickBot="1" x14ac:dyDescent="0.2">
      <c r="A564" s="88"/>
      <c r="B564" s="71"/>
      <c r="C564" s="71"/>
      <c r="D564" s="71"/>
      <c r="E564" s="71"/>
      <c r="F564" s="71"/>
      <c r="G564" s="71"/>
      <c r="H564" s="71"/>
      <c r="I564" s="71"/>
      <c r="J564" s="4"/>
      <c r="L564" s="5"/>
    </row>
    <row r="565" spans="1:12" ht="13.5" customHeight="1" x14ac:dyDescent="0.15">
      <c r="A565" s="86"/>
      <c r="B565" s="5"/>
      <c r="C565" s="5"/>
      <c r="D565" s="5"/>
      <c r="E565" s="77"/>
      <c r="F565" s="401"/>
      <c r="G565" s="368" t="s">
        <v>310</v>
      </c>
      <c r="H565" s="445" t="s">
        <v>311</v>
      </c>
      <c r="I565" s="23"/>
      <c r="J565" s="4"/>
      <c r="L565" s="5"/>
    </row>
    <row r="566" spans="1:12" ht="13.5" customHeight="1" x14ac:dyDescent="0.15">
      <c r="A566" s="33"/>
      <c r="B566" s="82"/>
      <c r="C566" s="82"/>
      <c r="D566" s="82"/>
      <c r="E566" s="77"/>
      <c r="F566" s="401"/>
      <c r="G566" s="310"/>
      <c r="H566" s="446"/>
      <c r="I566" s="23"/>
      <c r="J566" s="4"/>
      <c r="L566" s="5"/>
    </row>
    <row r="567" spans="1:12" ht="13.5" customHeight="1" x14ac:dyDescent="0.15">
      <c r="A567" s="33"/>
      <c r="B567" s="82"/>
      <c r="C567" s="82"/>
      <c r="D567" s="82"/>
      <c r="E567" s="77"/>
      <c r="F567" s="401"/>
      <c r="G567" s="310"/>
      <c r="H567" s="446"/>
      <c r="I567" s="23"/>
      <c r="J567" s="4"/>
      <c r="L567" s="5"/>
    </row>
    <row r="568" spans="1:12" ht="13.5" customHeight="1" thickBot="1" x14ac:dyDescent="0.2">
      <c r="A568" s="33"/>
      <c r="B568" s="82"/>
      <c r="C568" s="82"/>
      <c r="D568" s="82"/>
      <c r="E568" s="77"/>
      <c r="F568" s="401"/>
      <c r="G568" s="310"/>
      <c r="H568" s="446"/>
      <c r="I568" s="23"/>
      <c r="J568" s="4"/>
      <c r="L568" s="5"/>
    </row>
    <row r="569" spans="1:12" ht="13.5" customHeight="1" x14ac:dyDescent="0.15">
      <c r="A569" s="33"/>
      <c r="B569" s="449" t="s">
        <v>312</v>
      </c>
      <c r="C569" s="450"/>
      <c r="D569" s="450"/>
      <c r="E569" s="450"/>
      <c r="F569" s="451"/>
      <c r="G569" s="442"/>
      <c r="H569" s="442"/>
      <c r="I569" s="23"/>
      <c r="J569" s="4"/>
      <c r="L569" s="5"/>
    </row>
    <row r="570" spans="1:12" ht="13.5" customHeight="1" x14ac:dyDescent="0.15">
      <c r="A570" s="33"/>
      <c r="B570" s="452"/>
      <c r="C570" s="453"/>
      <c r="D570" s="453"/>
      <c r="E570" s="453"/>
      <c r="F570" s="454"/>
      <c r="G570" s="443"/>
      <c r="H570" s="443"/>
      <c r="I570" s="23"/>
      <c r="J570" s="4"/>
      <c r="L570" s="5"/>
    </row>
    <row r="571" spans="1:12" ht="13.5" customHeight="1" thickBot="1" x14ac:dyDescent="0.2">
      <c r="A571" s="33"/>
      <c r="B571" s="455"/>
      <c r="C571" s="456"/>
      <c r="D571" s="456"/>
      <c r="E571" s="456"/>
      <c r="F571" s="457"/>
      <c r="G571" s="444"/>
      <c r="H571" s="444"/>
      <c r="I571" s="23"/>
      <c r="J571" s="4"/>
      <c r="L571" s="5"/>
    </row>
    <row r="572" spans="1:12" ht="13.5" customHeight="1" x14ac:dyDescent="0.15">
      <c r="A572" s="33"/>
      <c r="B572" s="71"/>
      <c r="C572" s="71"/>
      <c r="D572" s="71"/>
      <c r="E572" s="71"/>
      <c r="F572" s="71"/>
      <c r="G572" s="71"/>
      <c r="H572" s="71"/>
      <c r="I572" s="23"/>
      <c r="J572" s="4"/>
      <c r="L572" s="5"/>
    </row>
    <row r="573" spans="1:12" ht="13.5" customHeight="1" x14ac:dyDescent="0.15">
      <c r="A573" s="16" t="s">
        <v>249</v>
      </c>
      <c r="B573" s="348" t="s">
        <v>356</v>
      </c>
      <c r="C573" s="348"/>
      <c r="D573" s="348"/>
      <c r="E573" s="348"/>
      <c r="F573" s="348"/>
      <c r="G573" s="348"/>
      <c r="H573" s="93"/>
      <c r="I573" s="23"/>
      <c r="J573" s="4"/>
      <c r="L573" s="5"/>
    </row>
    <row r="574" spans="1:12" ht="13.5" customHeight="1" thickBot="1" x14ac:dyDescent="0.2">
      <c r="A574" s="33"/>
      <c r="B574" s="71"/>
      <c r="C574" s="71"/>
      <c r="D574" s="71"/>
      <c r="E574" s="71"/>
      <c r="F574" s="71"/>
      <c r="G574" s="71"/>
      <c r="H574" s="71"/>
      <c r="I574" s="23"/>
      <c r="J574" s="4"/>
      <c r="L574" s="5"/>
    </row>
    <row r="575" spans="1:12" ht="13.5" customHeight="1" x14ac:dyDescent="0.15">
      <c r="A575" s="33"/>
      <c r="B575" s="5"/>
      <c r="C575" s="5"/>
      <c r="D575" s="5"/>
      <c r="E575" s="77"/>
      <c r="F575" s="401"/>
      <c r="G575" s="368" t="s">
        <v>310</v>
      </c>
      <c r="H575" s="445" t="s">
        <v>313</v>
      </c>
      <c r="I575" s="23"/>
      <c r="J575" s="4"/>
      <c r="L575" s="5"/>
    </row>
    <row r="576" spans="1:12" ht="13.5" customHeight="1" x14ac:dyDescent="0.15">
      <c r="A576" s="33"/>
      <c r="B576" s="82"/>
      <c r="C576" s="82"/>
      <c r="D576" s="82"/>
      <c r="E576" s="77"/>
      <c r="F576" s="401"/>
      <c r="G576" s="310"/>
      <c r="H576" s="446"/>
      <c r="I576" s="23"/>
      <c r="J576" s="4"/>
      <c r="L576" s="5"/>
    </row>
    <row r="577" spans="1:12" ht="13.5" customHeight="1" x14ac:dyDescent="0.15">
      <c r="A577" s="33"/>
      <c r="B577" s="82"/>
      <c r="C577" s="82"/>
      <c r="D577" s="82"/>
      <c r="E577" s="77"/>
      <c r="F577" s="401"/>
      <c r="G577" s="310"/>
      <c r="H577" s="446"/>
      <c r="I577" s="23"/>
      <c r="J577" s="4"/>
      <c r="L577" s="5"/>
    </row>
    <row r="578" spans="1:12" ht="13.5" customHeight="1" thickBot="1" x14ac:dyDescent="0.2">
      <c r="A578" s="33"/>
      <c r="B578" s="82"/>
      <c r="C578" s="82"/>
      <c r="D578" s="82"/>
      <c r="E578" s="77"/>
      <c r="F578" s="401"/>
      <c r="G578" s="310"/>
      <c r="H578" s="446"/>
      <c r="I578" s="23"/>
      <c r="J578" s="4"/>
      <c r="L578" s="5"/>
    </row>
    <row r="579" spans="1:12" ht="13.5" customHeight="1" x14ac:dyDescent="0.15">
      <c r="A579" s="33"/>
      <c r="B579" s="449" t="s">
        <v>314</v>
      </c>
      <c r="C579" s="450"/>
      <c r="D579" s="450"/>
      <c r="E579" s="450"/>
      <c r="F579" s="451"/>
      <c r="G579" s="442"/>
      <c r="H579" s="442"/>
      <c r="I579" s="23"/>
      <c r="J579" s="4"/>
      <c r="L579" s="5"/>
    </row>
    <row r="580" spans="1:12" ht="13.5" customHeight="1" x14ac:dyDescent="0.15">
      <c r="A580" s="33"/>
      <c r="B580" s="452"/>
      <c r="C580" s="453"/>
      <c r="D580" s="453"/>
      <c r="E580" s="453"/>
      <c r="F580" s="454"/>
      <c r="G580" s="443"/>
      <c r="H580" s="443"/>
      <c r="I580" s="23"/>
      <c r="J580" s="4"/>
      <c r="L580" s="5"/>
    </row>
    <row r="581" spans="1:12" ht="13.5" customHeight="1" thickBot="1" x14ac:dyDescent="0.2">
      <c r="A581" s="33"/>
      <c r="B581" s="455"/>
      <c r="C581" s="456"/>
      <c r="D581" s="456"/>
      <c r="E581" s="456"/>
      <c r="F581" s="457"/>
      <c r="G581" s="444"/>
      <c r="H581" s="444"/>
      <c r="I581" s="23"/>
      <c r="J581" s="4"/>
      <c r="L581" s="5"/>
    </row>
    <row r="582" spans="1:12" ht="13.5" customHeight="1" thickBot="1" x14ac:dyDescent="0.2">
      <c r="A582" s="33"/>
      <c r="B582" s="71"/>
      <c r="C582" s="71"/>
      <c r="D582" s="71"/>
      <c r="E582" s="71"/>
      <c r="F582" s="71"/>
      <c r="G582" s="71"/>
      <c r="H582" s="71"/>
      <c r="I582" s="23"/>
      <c r="J582" s="4"/>
      <c r="L582" s="5"/>
    </row>
    <row r="583" spans="1:12" ht="13.5" customHeight="1" x14ac:dyDescent="0.15">
      <c r="A583" s="16" t="s">
        <v>250</v>
      </c>
      <c r="B583" s="362" t="s">
        <v>251</v>
      </c>
      <c r="C583" s="362"/>
      <c r="D583" s="362"/>
      <c r="E583" s="362"/>
      <c r="F583" s="401"/>
      <c r="G583" s="368" t="s">
        <v>315</v>
      </c>
      <c r="H583" s="417" t="s">
        <v>316</v>
      </c>
      <c r="I583" s="23"/>
      <c r="J583" s="4"/>
      <c r="L583" s="5"/>
    </row>
    <row r="584" spans="1:12" ht="13.5" customHeight="1" x14ac:dyDescent="0.15">
      <c r="A584" s="33"/>
      <c r="B584" s="82"/>
      <c r="C584" s="82"/>
      <c r="D584" s="82"/>
      <c r="E584" s="77"/>
      <c r="F584" s="401"/>
      <c r="G584" s="310"/>
      <c r="H584" s="353"/>
      <c r="I584" s="23"/>
      <c r="J584" s="4"/>
      <c r="L584" s="5"/>
    </row>
    <row r="585" spans="1:12" ht="13.5" customHeight="1" thickBot="1" x14ac:dyDescent="0.2">
      <c r="A585" s="33"/>
      <c r="B585" s="82"/>
      <c r="C585" s="82"/>
      <c r="D585" s="82"/>
      <c r="E585" s="77"/>
      <c r="F585" s="401"/>
      <c r="G585" s="377"/>
      <c r="H585" s="354"/>
      <c r="I585" s="23"/>
      <c r="J585" s="4"/>
      <c r="L585" s="5"/>
    </row>
    <row r="586" spans="1:12" ht="13.5" customHeight="1" x14ac:dyDescent="0.15">
      <c r="A586" s="33"/>
      <c r="B586" s="449" t="s">
        <v>317</v>
      </c>
      <c r="C586" s="450"/>
      <c r="D586" s="450"/>
      <c r="E586" s="450"/>
      <c r="F586" s="451"/>
      <c r="G586" s="442"/>
      <c r="H586" s="442"/>
      <c r="I586" s="23"/>
      <c r="J586" s="4"/>
      <c r="L586" s="5"/>
    </row>
    <row r="587" spans="1:12" ht="13.5" customHeight="1" x14ac:dyDescent="0.15">
      <c r="A587" s="33"/>
      <c r="B587" s="452"/>
      <c r="C587" s="453"/>
      <c r="D587" s="453"/>
      <c r="E587" s="453"/>
      <c r="F587" s="454"/>
      <c r="G587" s="443"/>
      <c r="H587" s="443"/>
      <c r="I587" s="23"/>
      <c r="J587" s="4"/>
      <c r="L587" s="5"/>
    </row>
    <row r="588" spans="1:12" ht="13.5" customHeight="1" thickBot="1" x14ac:dyDescent="0.2">
      <c r="A588" s="33"/>
      <c r="B588" s="455"/>
      <c r="C588" s="456"/>
      <c r="D588" s="456"/>
      <c r="E588" s="456"/>
      <c r="F588" s="457"/>
      <c r="G588" s="444"/>
      <c r="H588" s="444"/>
      <c r="I588" s="23"/>
      <c r="J588" s="4"/>
      <c r="L588" s="5"/>
    </row>
    <row r="589" spans="1:12" ht="13.5" customHeight="1" x14ac:dyDescent="0.15">
      <c r="A589" s="33"/>
      <c r="B589" s="71"/>
      <c r="C589" s="71"/>
      <c r="D589" s="71"/>
      <c r="E589" s="71"/>
      <c r="F589" s="71"/>
      <c r="G589" s="71"/>
      <c r="H589" s="71"/>
      <c r="I589" s="23"/>
      <c r="J589" s="4"/>
      <c r="L589" s="5"/>
    </row>
    <row r="590" spans="1:12" ht="13.5" customHeight="1" x14ac:dyDescent="0.15">
      <c r="A590" s="16" t="s">
        <v>252</v>
      </c>
      <c r="B590" s="348" t="s">
        <v>253</v>
      </c>
      <c r="C590" s="348"/>
      <c r="D590" s="348"/>
      <c r="E590" s="348"/>
      <c r="F590" s="348"/>
      <c r="G590" s="348"/>
      <c r="H590" s="348"/>
      <c r="I590" s="348"/>
      <c r="J590" s="4"/>
      <c r="L590" s="5"/>
    </row>
    <row r="591" spans="1:12" ht="13.5" customHeight="1" thickBot="1" x14ac:dyDescent="0.2">
      <c r="A591" s="16"/>
      <c r="B591" s="71"/>
      <c r="C591" s="71"/>
      <c r="D591" s="71"/>
      <c r="E591" s="71"/>
      <c r="F591" s="71"/>
      <c r="G591" s="71"/>
      <c r="H591" s="71"/>
      <c r="I591" s="71"/>
      <c r="J591" s="4"/>
      <c r="L591" s="5"/>
    </row>
    <row r="592" spans="1:12" ht="13.5" customHeight="1" thickBot="1" x14ac:dyDescent="0.2">
      <c r="A592" s="86"/>
      <c r="B592" s="5"/>
      <c r="C592" s="5"/>
      <c r="D592" s="5"/>
      <c r="E592" s="77"/>
      <c r="F592" s="77"/>
      <c r="G592" s="65" t="s">
        <v>239</v>
      </c>
      <c r="H592" s="71"/>
      <c r="I592" s="23"/>
      <c r="J592" s="4"/>
      <c r="L592" s="5"/>
    </row>
    <row r="593" spans="1:12" ht="13.5" customHeight="1" x14ac:dyDescent="0.15">
      <c r="A593" s="86"/>
      <c r="B593" s="449" t="s">
        <v>0</v>
      </c>
      <c r="C593" s="450"/>
      <c r="D593" s="450"/>
      <c r="E593" s="450"/>
      <c r="F593" s="451"/>
      <c r="G593" s="239"/>
      <c r="H593" s="71"/>
      <c r="I593" s="23"/>
      <c r="J593" s="4"/>
      <c r="L593" s="5"/>
    </row>
    <row r="594" spans="1:12" ht="13.5" customHeight="1" x14ac:dyDescent="0.15">
      <c r="A594" s="86"/>
      <c r="B594" s="452"/>
      <c r="C594" s="453"/>
      <c r="D594" s="453"/>
      <c r="E594" s="453"/>
      <c r="F594" s="454"/>
      <c r="G594" s="235"/>
      <c r="H594" s="71"/>
      <c r="I594" s="23"/>
      <c r="J594" s="4"/>
      <c r="L594" s="5"/>
    </row>
    <row r="595" spans="1:12" ht="13.5" customHeight="1" thickBot="1" x14ac:dyDescent="0.2">
      <c r="A595" s="16"/>
      <c r="B595" s="455"/>
      <c r="C595" s="456"/>
      <c r="D595" s="456"/>
      <c r="E595" s="456"/>
      <c r="F595" s="457"/>
      <c r="G595" s="541"/>
      <c r="H595" s="71"/>
      <c r="I595" s="23"/>
      <c r="J595" s="4"/>
      <c r="L595" s="5"/>
    </row>
    <row r="596" spans="1:12" ht="13.5" customHeight="1" x14ac:dyDescent="0.15">
      <c r="A596" s="33"/>
      <c r="B596" s="71"/>
      <c r="C596" s="71"/>
      <c r="D596" s="71"/>
      <c r="E596" s="71"/>
      <c r="F596" s="71"/>
      <c r="G596" s="71"/>
      <c r="H596" s="71"/>
      <c r="I596" s="23"/>
      <c r="J596" s="4"/>
      <c r="L596" s="5"/>
    </row>
    <row r="597" spans="1:12" ht="13.5" customHeight="1" x14ac:dyDescent="0.15">
      <c r="A597" s="16"/>
      <c r="B597" s="348" t="s">
        <v>22</v>
      </c>
      <c r="C597" s="306"/>
      <c r="D597" s="306"/>
      <c r="E597" s="306"/>
      <c r="F597" s="306"/>
      <c r="G597" s="306"/>
      <c r="H597" s="306"/>
      <c r="I597" s="306"/>
      <c r="J597" s="4"/>
      <c r="L597" s="5"/>
    </row>
    <row r="598" spans="1:12" ht="13.5" customHeight="1" x14ac:dyDescent="0.15">
      <c r="A598" s="33"/>
      <c r="B598" s="306"/>
      <c r="C598" s="306"/>
      <c r="D598" s="306"/>
      <c r="E598" s="306"/>
      <c r="F598" s="306"/>
      <c r="G598" s="306"/>
      <c r="H598" s="306"/>
      <c r="I598" s="306"/>
      <c r="J598" s="4"/>
      <c r="L598" s="5"/>
    </row>
    <row r="599" spans="1:12" ht="13.5" customHeight="1" thickBot="1" x14ac:dyDescent="0.2">
      <c r="A599" s="33"/>
      <c r="B599" s="71"/>
      <c r="C599" s="71"/>
      <c r="D599" s="71"/>
      <c r="E599" s="71"/>
      <c r="F599" s="71"/>
      <c r="G599" s="71"/>
      <c r="H599" s="71"/>
      <c r="I599" s="23"/>
      <c r="J599" s="4"/>
      <c r="L599" s="5"/>
    </row>
    <row r="600" spans="1:12" ht="13.5" customHeight="1" thickBot="1" x14ac:dyDescent="0.2">
      <c r="A600" s="33"/>
      <c r="B600" s="438"/>
      <c r="C600" s="439"/>
      <c r="D600" s="439"/>
      <c r="E600" s="439"/>
      <c r="F600" s="439"/>
      <c r="G600" s="439"/>
      <c r="H600" s="439"/>
      <c r="I600" s="440"/>
      <c r="J600" s="4"/>
      <c r="L600" s="5"/>
    </row>
    <row r="601" spans="1:12" ht="13.5" customHeight="1" thickBot="1" x14ac:dyDescent="0.2">
      <c r="A601" s="33"/>
      <c r="B601" s="71"/>
      <c r="C601" s="71"/>
      <c r="D601" s="71"/>
      <c r="E601" s="71"/>
      <c r="F601" s="71"/>
      <c r="G601" s="71"/>
      <c r="H601" s="71"/>
      <c r="I601" s="23"/>
      <c r="J601" s="4"/>
      <c r="L601" s="5"/>
    </row>
    <row r="602" spans="1:12" ht="13.5" customHeight="1" x14ac:dyDescent="0.15">
      <c r="A602" s="16" t="s">
        <v>254</v>
      </c>
      <c r="B602" s="362" t="s">
        <v>257</v>
      </c>
      <c r="C602" s="362"/>
      <c r="D602" s="362"/>
      <c r="E602" s="362"/>
      <c r="F602" s="401"/>
      <c r="G602" s="371" t="s">
        <v>240</v>
      </c>
      <c r="H602" s="352" t="s">
        <v>241</v>
      </c>
      <c r="I602" s="23"/>
      <c r="J602" s="4"/>
      <c r="L602" s="5"/>
    </row>
    <row r="603" spans="1:12" ht="13.5" customHeight="1" thickBot="1" x14ac:dyDescent="0.2">
      <c r="A603" s="33"/>
      <c r="B603" s="82"/>
      <c r="C603" s="82"/>
      <c r="D603" s="82"/>
      <c r="E603" s="77"/>
      <c r="F603" s="401"/>
      <c r="G603" s="377"/>
      <c r="H603" s="354"/>
      <c r="I603" s="23"/>
      <c r="J603" s="4"/>
      <c r="L603" s="5"/>
    </row>
    <row r="604" spans="1:12" ht="13.5" customHeight="1" x14ac:dyDescent="0.15">
      <c r="A604" s="33"/>
      <c r="B604" s="449" t="s">
        <v>242</v>
      </c>
      <c r="C604" s="450"/>
      <c r="D604" s="450"/>
      <c r="E604" s="450"/>
      <c r="F604" s="451"/>
      <c r="G604" s="239"/>
      <c r="H604" s="239"/>
      <c r="I604" s="23"/>
      <c r="J604" s="4"/>
      <c r="L604" s="5"/>
    </row>
    <row r="605" spans="1:12" ht="13.5" customHeight="1" x14ac:dyDescent="0.15">
      <c r="A605" s="33"/>
      <c r="B605" s="452"/>
      <c r="C605" s="453"/>
      <c r="D605" s="453"/>
      <c r="E605" s="453"/>
      <c r="F605" s="454"/>
      <c r="G605" s="235"/>
      <c r="H605" s="235"/>
      <c r="I605" s="23"/>
      <c r="J605" s="4"/>
      <c r="L605" s="5"/>
    </row>
    <row r="606" spans="1:12" ht="13.5" customHeight="1" thickBot="1" x14ac:dyDescent="0.2">
      <c r="A606" s="33"/>
      <c r="B606" s="455"/>
      <c r="C606" s="456"/>
      <c r="D606" s="456"/>
      <c r="E606" s="456"/>
      <c r="F606" s="457"/>
      <c r="G606" s="541"/>
      <c r="H606" s="541"/>
      <c r="I606" s="23"/>
      <c r="J606" s="4"/>
      <c r="L606" s="5"/>
    </row>
    <row r="607" spans="1:12" ht="13.5" customHeight="1" thickBot="1" x14ac:dyDescent="0.2">
      <c r="A607" s="33"/>
      <c r="B607" s="71"/>
      <c r="C607" s="71"/>
      <c r="D607" s="71"/>
      <c r="E607" s="71"/>
      <c r="F607" s="71"/>
      <c r="G607" s="71"/>
      <c r="H607" s="75"/>
      <c r="I607" s="23"/>
      <c r="J607" s="4"/>
      <c r="L607" s="5"/>
    </row>
    <row r="608" spans="1:12" ht="13.5" customHeight="1" thickBot="1" x14ac:dyDescent="0.2">
      <c r="B608" s="5"/>
      <c r="C608" s="5"/>
      <c r="D608" s="5"/>
      <c r="E608" s="77"/>
      <c r="F608" s="77"/>
      <c r="G608" s="280" t="s">
        <v>318</v>
      </c>
      <c r="H608" s="476"/>
      <c r="I608" s="66"/>
      <c r="J608" s="4"/>
      <c r="L608" s="5"/>
    </row>
    <row r="609" spans="1:12" ht="13.5" customHeight="1" x14ac:dyDescent="0.15">
      <c r="A609" s="16" t="s">
        <v>255</v>
      </c>
      <c r="B609" s="449" t="s">
        <v>319</v>
      </c>
      <c r="C609" s="450"/>
      <c r="D609" s="450"/>
      <c r="E609" s="450"/>
      <c r="F609" s="451"/>
      <c r="G609" s="544"/>
      <c r="H609" s="545"/>
      <c r="I609" s="66"/>
      <c r="J609" s="4"/>
      <c r="L609" s="5"/>
    </row>
    <row r="610" spans="1:12" ht="13.5" customHeight="1" thickBot="1" x14ac:dyDescent="0.2">
      <c r="A610" s="33"/>
      <c r="B610" s="455"/>
      <c r="C610" s="456"/>
      <c r="D610" s="456"/>
      <c r="E610" s="456"/>
      <c r="F610" s="457"/>
      <c r="G610" s="546"/>
      <c r="H610" s="547"/>
      <c r="I610" s="66"/>
      <c r="J610" s="4"/>
      <c r="L610" s="5"/>
    </row>
    <row r="611" spans="1:12" ht="13.5" customHeight="1" thickBot="1" x14ac:dyDescent="0.2">
      <c r="A611" s="33"/>
      <c r="B611" s="71"/>
      <c r="C611" s="71"/>
      <c r="D611" s="71"/>
      <c r="E611" s="71"/>
      <c r="F611" s="71"/>
      <c r="G611" s="71"/>
      <c r="H611" s="71"/>
      <c r="I611" s="23"/>
      <c r="J611" s="4"/>
      <c r="L611" s="5"/>
    </row>
    <row r="612" spans="1:12" ht="13.5" customHeight="1" thickBot="1" x14ac:dyDescent="0.2">
      <c r="B612" s="5"/>
      <c r="C612" s="5"/>
      <c r="D612" s="5"/>
      <c r="E612" s="77"/>
      <c r="F612" s="77"/>
      <c r="G612" s="93"/>
      <c r="H612" s="65" t="s">
        <v>239</v>
      </c>
      <c r="I612" s="23"/>
      <c r="J612" s="4"/>
      <c r="L612" s="5"/>
    </row>
    <row r="613" spans="1:12" ht="13.5" customHeight="1" x14ac:dyDescent="0.15">
      <c r="A613" s="16" t="s">
        <v>256</v>
      </c>
      <c r="B613" s="449" t="s">
        <v>132</v>
      </c>
      <c r="C613" s="450"/>
      <c r="D613" s="450"/>
      <c r="E613" s="450"/>
      <c r="F613" s="450"/>
      <c r="G613" s="451"/>
      <c r="H613" s="239"/>
      <c r="I613" s="23"/>
      <c r="J613" s="4"/>
      <c r="L613" s="5"/>
    </row>
    <row r="614" spans="1:12" ht="13.5" customHeight="1" thickBot="1" x14ac:dyDescent="0.2">
      <c r="A614" s="16"/>
      <c r="B614" s="455"/>
      <c r="C614" s="456"/>
      <c r="D614" s="456"/>
      <c r="E614" s="456"/>
      <c r="F614" s="456"/>
      <c r="G614" s="457"/>
      <c r="H614" s="541"/>
      <c r="I614" s="23"/>
      <c r="J614" s="4"/>
      <c r="L614" s="5"/>
    </row>
    <row r="615" spans="1:12" ht="13.5" customHeight="1" x14ac:dyDescent="0.15">
      <c r="A615" s="33"/>
      <c r="B615" s="71"/>
      <c r="C615" s="71"/>
      <c r="D615" s="71"/>
      <c r="E615" s="71"/>
      <c r="F615" s="71"/>
      <c r="G615" s="71"/>
      <c r="H615" s="71"/>
      <c r="I615" s="23"/>
      <c r="J615" s="4"/>
      <c r="L615" s="5"/>
    </row>
    <row r="616" spans="1:12" ht="13.5" customHeight="1" x14ac:dyDescent="0.15">
      <c r="A616" s="33"/>
      <c r="B616" s="348" t="s">
        <v>11</v>
      </c>
      <c r="C616" s="348"/>
      <c r="D616" s="348"/>
      <c r="E616" s="348"/>
      <c r="F616" s="348"/>
      <c r="G616" s="348"/>
      <c r="H616" s="348"/>
      <c r="I616" s="348"/>
      <c r="J616" s="4"/>
      <c r="L616" s="5"/>
    </row>
    <row r="617" spans="1:12" ht="13.5" customHeight="1" x14ac:dyDescent="0.15">
      <c r="A617" s="33"/>
      <c r="B617" s="348"/>
      <c r="C617" s="348"/>
      <c r="D617" s="348"/>
      <c r="E617" s="348"/>
      <c r="F617" s="348"/>
      <c r="G617" s="348"/>
      <c r="H617" s="348"/>
      <c r="I617" s="348"/>
      <c r="J617" s="4"/>
      <c r="L617" s="5"/>
    </row>
    <row r="618" spans="1:12" ht="13.5" customHeight="1" thickBot="1" x14ac:dyDescent="0.2">
      <c r="A618" s="33"/>
      <c r="B618" s="71"/>
      <c r="C618" s="71"/>
      <c r="D618" s="71"/>
      <c r="E618" s="71"/>
      <c r="F618" s="71"/>
      <c r="G618" s="71"/>
      <c r="H618" s="71"/>
      <c r="I618" s="71"/>
      <c r="J618" s="4"/>
      <c r="L618" s="5"/>
    </row>
    <row r="619" spans="1:12" ht="13.5" customHeight="1" thickBot="1" x14ac:dyDescent="0.2">
      <c r="A619" s="33"/>
      <c r="B619" s="438"/>
      <c r="C619" s="439"/>
      <c r="D619" s="439"/>
      <c r="E619" s="439"/>
      <c r="F619" s="439"/>
      <c r="G619" s="439"/>
      <c r="H619" s="439"/>
      <c r="I619" s="440"/>
      <c r="J619" s="67"/>
      <c r="L619" s="5"/>
    </row>
    <row r="620" spans="1:12" ht="13.5" customHeight="1" x14ac:dyDescent="0.15">
      <c r="A620" s="33"/>
      <c r="B620" s="71"/>
      <c r="C620" s="71"/>
      <c r="D620" s="71"/>
      <c r="E620" s="71"/>
      <c r="F620" s="71"/>
      <c r="G620" s="71"/>
      <c r="H620" s="71"/>
      <c r="I620" s="23"/>
      <c r="J620" s="4"/>
      <c r="L620" s="5"/>
    </row>
    <row r="621" spans="1:12" ht="13.5" customHeight="1" x14ac:dyDescent="0.15">
      <c r="A621" s="16" t="s">
        <v>133</v>
      </c>
      <c r="B621" s="304" t="s">
        <v>145</v>
      </c>
      <c r="C621" s="304"/>
      <c r="D621" s="4"/>
      <c r="E621" s="4"/>
      <c r="F621" s="4"/>
      <c r="G621" s="71"/>
      <c r="H621" s="71"/>
      <c r="I621" s="23"/>
      <c r="J621" s="4"/>
      <c r="L621" s="5"/>
    </row>
    <row r="622" spans="1:12" ht="13.5" customHeight="1" x14ac:dyDescent="0.15">
      <c r="A622" s="68" t="s">
        <v>123</v>
      </c>
      <c r="B622" s="71"/>
      <c r="C622" s="71"/>
      <c r="D622" s="4"/>
      <c r="E622" s="4"/>
      <c r="F622" s="4"/>
      <c r="G622" s="71"/>
      <c r="H622" s="71"/>
      <c r="I622" s="23"/>
      <c r="J622" s="4"/>
      <c r="L622" s="5"/>
    </row>
    <row r="623" spans="1:12" ht="13.5" customHeight="1" thickBot="1" x14ac:dyDescent="0.2">
      <c r="A623" s="68"/>
      <c r="B623" s="348" t="s">
        <v>243</v>
      </c>
      <c r="C623" s="348"/>
      <c r="D623" s="348"/>
      <c r="E623" s="348"/>
      <c r="F623" s="348"/>
      <c r="G623" s="348"/>
      <c r="H623" s="71"/>
      <c r="I623" s="23"/>
      <c r="J623" s="4"/>
      <c r="L623" s="5"/>
    </row>
    <row r="624" spans="1:12" ht="13.5" customHeight="1" thickBot="1" x14ac:dyDescent="0.2">
      <c r="A624" s="88"/>
      <c r="B624" s="332"/>
      <c r="C624" s="332"/>
      <c r="D624" s="332"/>
      <c r="E624" s="332"/>
      <c r="F624" s="333"/>
      <c r="G624" s="540" t="s">
        <v>326</v>
      </c>
      <c r="H624" s="476"/>
      <c r="I624" s="23"/>
      <c r="J624" s="4"/>
      <c r="L624" s="5"/>
    </row>
    <row r="625" spans="1:12" ht="13.5" customHeight="1" x14ac:dyDescent="0.15">
      <c r="A625" s="16" t="s">
        <v>134</v>
      </c>
      <c r="B625" s="380" t="s">
        <v>320</v>
      </c>
      <c r="C625" s="381"/>
      <c r="D625" s="381"/>
      <c r="E625" s="381"/>
      <c r="F625" s="382"/>
      <c r="G625" s="318"/>
      <c r="H625" s="319"/>
      <c r="I625" s="23"/>
      <c r="J625" s="4"/>
      <c r="L625" s="5"/>
    </row>
    <row r="626" spans="1:12" ht="13.5" customHeight="1" thickBot="1" x14ac:dyDescent="0.2">
      <c r="A626" s="16"/>
      <c r="B626" s="331"/>
      <c r="C626" s="332"/>
      <c r="D626" s="332"/>
      <c r="E626" s="332"/>
      <c r="F626" s="333"/>
      <c r="G626" s="542"/>
      <c r="H626" s="543"/>
      <c r="I626" s="23"/>
      <c r="J626" s="4"/>
      <c r="L626" s="5"/>
    </row>
    <row r="627" spans="1:12" ht="13.5" customHeight="1" thickBot="1" x14ac:dyDescent="0.2">
      <c r="A627" s="33"/>
      <c r="B627" s="71"/>
      <c r="C627" s="71"/>
      <c r="D627" s="71"/>
      <c r="E627" s="71"/>
      <c r="F627" s="71"/>
      <c r="G627" s="71"/>
      <c r="H627" s="71"/>
      <c r="I627" s="23"/>
      <c r="J627" s="4"/>
      <c r="L627" s="5"/>
    </row>
    <row r="628" spans="1:12" ht="13.5" customHeight="1" x14ac:dyDescent="0.15">
      <c r="B628" s="78"/>
      <c r="C628" s="78"/>
      <c r="D628" s="78"/>
      <c r="E628" s="78"/>
      <c r="F628" s="78"/>
      <c r="G628" s="371" t="s">
        <v>321</v>
      </c>
      <c r="H628" s="371" t="s">
        <v>322</v>
      </c>
      <c r="I628" s="23"/>
      <c r="J628" s="4"/>
      <c r="L628" s="5"/>
    </row>
    <row r="629" spans="1:12" ht="13.5" customHeight="1" x14ac:dyDescent="0.15">
      <c r="A629" s="33"/>
      <c r="B629" s="78"/>
      <c r="C629" s="78"/>
      <c r="D629" s="78"/>
      <c r="E629" s="78"/>
      <c r="F629" s="78"/>
      <c r="G629" s="310"/>
      <c r="H629" s="310"/>
      <c r="I629" s="23"/>
      <c r="J629" s="4"/>
      <c r="L629" s="5"/>
    </row>
    <row r="630" spans="1:12" ht="13.5" customHeight="1" thickBot="1" x14ac:dyDescent="0.2">
      <c r="A630" s="33"/>
      <c r="B630" s="332"/>
      <c r="C630" s="332"/>
      <c r="D630" s="332"/>
      <c r="E630" s="332"/>
      <c r="F630" s="332"/>
      <c r="G630" s="377"/>
      <c r="H630" s="377"/>
      <c r="I630" s="23"/>
      <c r="J630" s="4"/>
      <c r="L630" s="5"/>
    </row>
    <row r="631" spans="1:12" ht="13.5" customHeight="1" x14ac:dyDescent="0.15">
      <c r="A631" s="16" t="s">
        <v>135</v>
      </c>
      <c r="B631" s="380" t="s">
        <v>323</v>
      </c>
      <c r="C631" s="381"/>
      <c r="D631" s="381"/>
      <c r="E631" s="381"/>
      <c r="F631" s="382"/>
      <c r="G631" s="442"/>
      <c r="H631" s="442"/>
      <c r="I631" s="23"/>
      <c r="J631" s="4"/>
      <c r="L631" s="5"/>
    </row>
    <row r="632" spans="1:12" ht="13.5" customHeight="1" x14ac:dyDescent="0.15">
      <c r="A632" s="33"/>
      <c r="B632" s="358"/>
      <c r="C632" s="348"/>
      <c r="D632" s="348"/>
      <c r="E632" s="348"/>
      <c r="F632" s="390"/>
      <c r="G632" s="443"/>
      <c r="H632" s="443"/>
      <c r="I632" s="23"/>
      <c r="J632" s="4"/>
      <c r="L632" s="5"/>
    </row>
    <row r="633" spans="1:12" ht="13.5" customHeight="1" thickBot="1" x14ac:dyDescent="0.2">
      <c r="A633" s="88"/>
      <c r="B633" s="331"/>
      <c r="C633" s="332"/>
      <c r="D633" s="332"/>
      <c r="E633" s="332"/>
      <c r="F633" s="333"/>
      <c r="G633" s="444"/>
      <c r="H633" s="444"/>
      <c r="I633" s="23"/>
      <c r="J633" s="4"/>
      <c r="L633" s="5"/>
    </row>
    <row r="634" spans="1:12" ht="13.5" customHeight="1" thickBot="1" x14ac:dyDescent="0.2">
      <c r="A634" s="33"/>
      <c r="B634" s="71"/>
      <c r="C634" s="71"/>
      <c r="D634" s="71"/>
      <c r="E634" s="71"/>
      <c r="F634" s="71"/>
      <c r="G634" s="71"/>
      <c r="H634" s="71"/>
      <c r="I634" s="23"/>
      <c r="J634" s="4"/>
      <c r="L634" s="5"/>
    </row>
    <row r="635" spans="1:12" ht="13.5" customHeight="1" x14ac:dyDescent="0.15">
      <c r="B635" s="78"/>
      <c r="C635" s="78"/>
      <c r="D635" s="78"/>
      <c r="E635" s="78"/>
      <c r="F635" s="78"/>
      <c r="G635" s="371" t="s">
        <v>244</v>
      </c>
      <c r="H635" s="371" t="s">
        <v>245</v>
      </c>
      <c r="I635" s="23"/>
      <c r="J635" s="4"/>
      <c r="L635" s="5"/>
    </row>
    <row r="636" spans="1:12" ht="13.5" customHeight="1" x14ac:dyDescent="0.15">
      <c r="A636" s="33"/>
      <c r="B636" s="78"/>
      <c r="C636" s="78"/>
      <c r="D636" s="78"/>
      <c r="E636" s="78"/>
      <c r="F636" s="78"/>
      <c r="G636" s="310"/>
      <c r="H636" s="310"/>
      <c r="I636" s="23"/>
      <c r="J636" s="4"/>
      <c r="L636" s="5"/>
    </row>
    <row r="637" spans="1:12" ht="13.5" customHeight="1" thickBot="1" x14ac:dyDescent="0.2">
      <c r="A637" s="33"/>
      <c r="B637" s="332"/>
      <c r="C637" s="332"/>
      <c r="D637" s="332"/>
      <c r="E637" s="332"/>
      <c r="F637" s="332"/>
      <c r="G637" s="377"/>
      <c r="H637" s="377"/>
      <c r="I637" s="23"/>
      <c r="J637" s="4"/>
      <c r="L637" s="5"/>
    </row>
    <row r="638" spans="1:12" ht="13.5" customHeight="1" x14ac:dyDescent="0.15">
      <c r="A638" s="16" t="s">
        <v>136</v>
      </c>
      <c r="B638" s="380" t="s">
        <v>153</v>
      </c>
      <c r="C638" s="381"/>
      <c r="D638" s="381"/>
      <c r="E638" s="381"/>
      <c r="F638" s="382"/>
      <c r="G638" s="239"/>
      <c r="H638" s="239"/>
      <c r="I638" s="23"/>
      <c r="J638" s="4"/>
      <c r="L638" s="5"/>
    </row>
    <row r="639" spans="1:12" ht="13.5" customHeight="1" x14ac:dyDescent="0.15">
      <c r="A639" s="33"/>
      <c r="B639" s="358"/>
      <c r="C639" s="348"/>
      <c r="D639" s="348"/>
      <c r="E639" s="348"/>
      <c r="F639" s="390"/>
      <c r="G639" s="235"/>
      <c r="H639" s="235"/>
      <c r="I639" s="23"/>
      <c r="J639" s="4"/>
      <c r="L639" s="5"/>
    </row>
    <row r="640" spans="1:12" ht="13.5" customHeight="1" thickBot="1" x14ac:dyDescent="0.2">
      <c r="A640" s="88"/>
      <c r="B640" s="331"/>
      <c r="C640" s="332"/>
      <c r="D640" s="332"/>
      <c r="E640" s="332"/>
      <c r="F640" s="333"/>
      <c r="G640" s="541"/>
      <c r="H640" s="541"/>
      <c r="I640" s="23"/>
      <c r="J640" s="4"/>
      <c r="L640" s="5"/>
    </row>
    <row r="641" spans="1:12" ht="13.5" customHeight="1" thickBot="1" x14ac:dyDescent="0.2">
      <c r="A641" s="33"/>
      <c r="B641" s="71"/>
      <c r="C641" s="71"/>
      <c r="D641" s="71"/>
      <c r="E641" s="71"/>
      <c r="F641" s="71"/>
      <c r="G641" s="77"/>
      <c r="H641" s="77"/>
      <c r="I641" s="23"/>
      <c r="J641" s="4"/>
      <c r="L641" s="5"/>
    </row>
    <row r="642" spans="1:12" ht="13.5" customHeight="1" x14ac:dyDescent="0.15">
      <c r="B642" s="78"/>
      <c r="C642" s="78"/>
      <c r="D642" s="78"/>
      <c r="E642" s="78"/>
      <c r="F642" s="78"/>
      <c r="G642" s="371" t="s">
        <v>138</v>
      </c>
      <c r="H642" s="371" t="s">
        <v>139</v>
      </c>
      <c r="I642" s="23"/>
      <c r="J642" s="4"/>
      <c r="L642" s="5"/>
    </row>
    <row r="643" spans="1:12" ht="13.5" customHeight="1" thickBot="1" x14ac:dyDescent="0.2">
      <c r="A643" s="33"/>
      <c r="B643" s="78"/>
      <c r="C643" s="78"/>
      <c r="D643" s="78"/>
      <c r="E643" s="78"/>
      <c r="F643" s="78"/>
      <c r="G643" s="310"/>
      <c r="H643" s="310"/>
      <c r="I643" s="23"/>
      <c r="J643" s="4"/>
      <c r="L643" s="5"/>
    </row>
    <row r="644" spans="1:12" ht="13.5" customHeight="1" x14ac:dyDescent="0.15">
      <c r="A644" s="16" t="s">
        <v>137</v>
      </c>
      <c r="B644" s="380" t="s">
        <v>154</v>
      </c>
      <c r="C644" s="381"/>
      <c r="D644" s="381"/>
      <c r="E644" s="381"/>
      <c r="F644" s="382"/>
      <c r="G644" s="239"/>
      <c r="H644" s="239"/>
      <c r="I644" s="23"/>
      <c r="J644" s="4"/>
      <c r="L644" s="5"/>
    </row>
    <row r="645" spans="1:12" ht="13.5" customHeight="1" thickBot="1" x14ac:dyDescent="0.2">
      <c r="A645" s="88"/>
      <c r="B645" s="331"/>
      <c r="C645" s="332"/>
      <c r="D645" s="332"/>
      <c r="E645" s="332"/>
      <c r="F645" s="333"/>
      <c r="G645" s="541"/>
      <c r="H645" s="541"/>
      <c r="I645" s="23"/>
      <c r="J645" s="4"/>
      <c r="L645" s="5"/>
    </row>
    <row r="646" spans="1:12" ht="13.5" customHeight="1" x14ac:dyDescent="0.15">
      <c r="A646" s="33"/>
      <c r="B646" s="71"/>
      <c r="C646" s="71"/>
      <c r="D646" s="71"/>
      <c r="E646" s="71"/>
      <c r="F646" s="71"/>
      <c r="G646" s="71"/>
      <c r="H646" s="71"/>
      <c r="I646" s="23"/>
      <c r="J646" s="4"/>
      <c r="L646" s="5"/>
    </row>
    <row r="647" spans="1:12" ht="13.5" customHeight="1" x14ac:dyDescent="0.15">
      <c r="A647" s="24" t="s">
        <v>122</v>
      </c>
      <c r="B647" s="260" t="s">
        <v>89</v>
      </c>
      <c r="C647" s="260"/>
      <c r="D647" s="260"/>
      <c r="E647" s="260"/>
      <c r="F647" s="260"/>
      <c r="G647" s="260"/>
      <c r="H647" s="260"/>
      <c r="I647" s="260"/>
      <c r="J647" s="4"/>
      <c r="L647" s="5"/>
    </row>
    <row r="648" spans="1:12" ht="13.5" customHeight="1" x14ac:dyDescent="0.15">
      <c r="A648" s="477" t="s">
        <v>142</v>
      </c>
      <c r="B648" s="76"/>
      <c r="C648" s="76"/>
      <c r="D648" s="76"/>
      <c r="E648" s="76"/>
      <c r="F648" s="76"/>
      <c r="G648" s="76"/>
      <c r="H648" s="76"/>
      <c r="I648" s="76"/>
      <c r="J648" s="4"/>
      <c r="L648" s="5"/>
    </row>
    <row r="649" spans="1:12" ht="13.5" customHeight="1" x14ac:dyDescent="0.15">
      <c r="A649" s="477"/>
      <c r="B649" s="260" t="s">
        <v>118</v>
      </c>
      <c r="C649" s="260"/>
      <c r="D649" s="260"/>
      <c r="E649" s="260"/>
      <c r="F649" s="260"/>
      <c r="G649" s="260"/>
      <c r="H649" s="260"/>
      <c r="I649" s="260"/>
      <c r="J649" s="4"/>
      <c r="L649" s="5"/>
    </row>
    <row r="650" spans="1:12" ht="13.5" customHeight="1" x14ac:dyDescent="0.15">
      <c r="A650" s="101"/>
      <c r="B650" s="260"/>
      <c r="C650" s="260"/>
      <c r="D650" s="260"/>
      <c r="E650" s="260"/>
      <c r="F650" s="260"/>
      <c r="G650" s="260"/>
      <c r="H650" s="260"/>
      <c r="I650" s="260"/>
      <c r="J650" s="4"/>
      <c r="L650" s="5"/>
    </row>
    <row r="651" spans="1:12" ht="13.5" customHeight="1" x14ac:dyDescent="0.15">
      <c r="A651" s="101"/>
      <c r="B651" s="260"/>
      <c r="C651" s="260"/>
      <c r="D651" s="260"/>
      <c r="E651" s="260"/>
      <c r="F651" s="260"/>
      <c r="G651" s="260"/>
      <c r="H651" s="260"/>
      <c r="I651" s="260"/>
      <c r="J651" s="4"/>
      <c r="L651" s="5"/>
    </row>
    <row r="652" spans="1:12" ht="13.5" customHeight="1" x14ac:dyDescent="0.15">
      <c r="A652" s="101"/>
      <c r="B652" s="362" t="s">
        <v>117</v>
      </c>
      <c r="C652" s="362"/>
      <c r="D652" s="362"/>
      <c r="E652" s="362"/>
      <c r="F652" s="362"/>
      <c r="G652" s="362"/>
      <c r="H652" s="362"/>
      <c r="I652" s="362"/>
      <c r="J652" s="4"/>
      <c r="L652" s="5"/>
    </row>
    <row r="653" spans="1:12" ht="13.5" customHeight="1" thickBot="1" x14ac:dyDescent="0.2">
      <c r="A653" s="101"/>
      <c r="B653" s="362"/>
      <c r="C653" s="362"/>
      <c r="D653" s="362"/>
      <c r="E653" s="362"/>
      <c r="F653" s="362"/>
      <c r="G653" s="362"/>
      <c r="H653" s="362"/>
      <c r="I653" s="362"/>
      <c r="J653" s="5"/>
      <c r="L653" s="5"/>
    </row>
    <row r="654" spans="1:12" ht="13.5" customHeight="1" x14ac:dyDescent="0.15">
      <c r="A654" s="101"/>
      <c r="B654" s="560"/>
      <c r="C654" s="561"/>
      <c r="D654" s="561"/>
      <c r="E654" s="561"/>
      <c r="F654" s="561"/>
      <c r="G654" s="561"/>
      <c r="H654" s="561"/>
      <c r="I654" s="562"/>
      <c r="J654" s="5"/>
      <c r="L654" s="5"/>
    </row>
    <row r="655" spans="1:12" ht="13.5" customHeight="1" x14ac:dyDescent="0.15">
      <c r="A655" s="101"/>
      <c r="B655" s="563"/>
      <c r="C655" s="564"/>
      <c r="D655" s="564"/>
      <c r="E655" s="564"/>
      <c r="F655" s="564"/>
      <c r="G655" s="564"/>
      <c r="H655" s="564"/>
      <c r="I655" s="565"/>
      <c r="J655" s="5"/>
      <c r="L655" s="5"/>
    </row>
    <row r="656" spans="1:12" ht="13.5" customHeight="1" x14ac:dyDescent="0.15">
      <c r="A656" s="101"/>
      <c r="B656" s="563"/>
      <c r="C656" s="564"/>
      <c r="D656" s="564"/>
      <c r="E656" s="564"/>
      <c r="F656" s="564"/>
      <c r="G656" s="564"/>
      <c r="H656" s="564"/>
      <c r="I656" s="565"/>
      <c r="J656" s="5"/>
      <c r="L656" s="5"/>
    </row>
    <row r="657" spans="1:12" ht="13.5" customHeight="1" x14ac:dyDescent="0.15">
      <c r="A657" s="101"/>
      <c r="B657" s="563"/>
      <c r="C657" s="564"/>
      <c r="D657" s="564"/>
      <c r="E657" s="564"/>
      <c r="F657" s="564"/>
      <c r="G657" s="564"/>
      <c r="H657" s="564"/>
      <c r="I657" s="565"/>
      <c r="J657" s="5"/>
      <c r="L657" s="5"/>
    </row>
    <row r="658" spans="1:12" ht="13.5" customHeight="1" x14ac:dyDescent="0.15">
      <c r="A658" s="101"/>
      <c r="B658" s="563"/>
      <c r="C658" s="564"/>
      <c r="D658" s="564"/>
      <c r="E658" s="564"/>
      <c r="F658" s="564"/>
      <c r="G658" s="564"/>
      <c r="H658" s="564"/>
      <c r="I658" s="565"/>
      <c r="J658" s="5"/>
      <c r="L658" s="5"/>
    </row>
    <row r="659" spans="1:12" ht="13.5" customHeight="1" thickBot="1" x14ac:dyDescent="0.2">
      <c r="A659" s="518"/>
      <c r="B659" s="566"/>
      <c r="C659" s="567"/>
      <c r="D659" s="567"/>
      <c r="E659" s="567"/>
      <c r="F659" s="567"/>
      <c r="G659" s="567"/>
      <c r="H659" s="567"/>
      <c r="I659" s="568"/>
      <c r="J659" s="5"/>
      <c r="L659" s="5"/>
    </row>
    <row r="660" spans="1:12" ht="13.5" customHeight="1" x14ac:dyDescent="0.15">
      <c r="A660" s="518"/>
      <c r="B660" s="5"/>
      <c r="C660" s="5"/>
      <c r="D660" s="5"/>
      <c r="E660" s="5"/>
      <c r="F660" s="5"/>
      <c r="G660" s="5"/>
      <c r="H660" s="5"/>
      <c r="I660" s="5"/>
      <c r="J660" s="5"/>
      <c r="L660" s="5"/>
    </row>
    <row r="661" spans="1:12" ht="13.5" customHeight="1" x14ac:dyDescent="0.15">
      <c r="A661" s="99" t="s">
        <v>140</v>
      </c>
      <c r="B661" s="304" t="s">
        <v>113</v>
      </c>
      <c r="C661" s="304"/>
      <c r="D661" s="304"/>
      <c r="E661" s="304"/>
      <c r="F661" s="304"/>
      <c r="G661" s="304"/>
      <c r="H661" s="304"/>
      <c r="I661" s="304"/>
    </row>
    <row r="662" spans="1:12" ht="13.5" customHeight="1" x14ac:dyDescent="0.15">
      <c r="A662" s="477" t="s">
        <v>142</v>
      </c>
      <c r="B662" s="73"/>
      <c r="C662" s="73"/>
      <c r="D662" s="73"/>
      <c r="E662" s="73"/>
      <c r="F662" s="73"/>
      <c r="G662" s="73"/>
      <c r="H662" s="73"/>
      <c r="I662" s="73"/>
    </row>
    <row r="663" spans="1:12" ht="13.5" customHeight="1" x14ac:dyDescent="0.15">
      <c r="A663" s="477"/>
      <c r="B663" s="304" t="s">
        <v>105</v>
      </c>
      <c r="C663" s="304"/>
      <c r="D663" s="304"/>
      <c r="E663" s="304"/>
      <c r="F663" s="304"/>
      <c r="G663" s="304"/>
      <c r="H663" s="304"/>
      <c r="I663" s="304"/>
    </row>
    <row r="664" spans="1:12" ht="13.5" customHeight="1" x14ac:dyDescent="0.15">
      <c r="A664" s="99"/>
      <c r="B664" s="304"/>
      <c r="C664" s="304"/>
      <c r="D664" s="304"/>
      <c r="E664" s="304"/>
      <c r="F664" s="304"/>
      <c r="G664" s="304"/>
      <c r="H664" s="304"/>
      <c r="I664" s="304"/>
    </row>
    <row r="665" spans="1:12" ht="13.5" customHeight="1" thickBot="1" x14ac:dyDescent="0.2">
      <c r="A665" s="87"/>
      <c r="B665" s="93"/>
      <c r="C665" s="93"/>
      <c r="D665" s="93"/>
      <c r="E665" s="93"/>
      <c r="F665" s="93"/>
      <c r="G665" s="93"/>
      <c r="H665" s="93"/>
      <c r="I665" s="93"/>
    </row>
    <row r="666" spans="1:12" ht="13.5" customHeight="1" x14ac:dyDescent="0.15">
      <c r="A666" s="87"/>
      <c r="B666" s="560"/>
      <c r="C666" s="561"/>
      <c r="D666" s="561"/>
      <c r="E666" s="561"/>
      <c r="F666" s="561"/>
      <c r="G666" s="561"/>
      <c r="H666" s="561"/>
      <c r="I666" s="562"/>
    </row>
    <row r="667" spans="1:12" ht="13.5" customHeight="1" x14ac:dyDescent="0.15">
      <c r="A667" s="87"/>
      <c r="B667" s="563"/>
      <c r="C667" s="564"/>
      <c r="D667" s="564"/>
      <c r="E667" s="564"/>
      <c r="F667" s="564"/>
      <c r="G667" s="564"/>
      <c r="H667" s="564"/>
      <c r="I667" s="565"/>
    </row>
    <row r="668" spans="1:12" ht="13.5" customHeight="1" x14ac:dyDescent="0.15">
      <c r="A668" s="87"/>
      <c r="B668" s="563"/>
      <c r="C668" s="564"/>
      <c r="D668" s="564"/>
      <c r="E668" s="564"/>
      <c r="F668" s="564"/>
      <c r="G668" s="564"/>
      <c r="H668" s="564"/>
      <c r="I668" s="565"/>
    </row>
    <row r="669" spans="1:12" ht="13.5" customHeight="1" x14ac:dyDescent="0.15">
      <c r="A669" s="87"/>
      <c r="B669" s="563"/>
      <c r="C669" s="564"/>
      <c r="D669" s="564"/>
      <c r="E669" s="564"/>
      <c r="F669" s="564"/>
      <c r="G669" s="564"/>
      <c r="H669" s="564"/>
      <c r="I669" s="565"/>
    </row>
    <row r="670" spans="1:12" ht="13.5" customHeight="1" x14ac:dyDescent="0.15">
      <c r="A670" s="87"/>
      <c r="B670" s="563"/>
      <c r="C670" s="564"/>
      <c r="D670" s="564"/>
      <c r="E670" s="564"/>
      <c r="F670" s="564"/>
      <c r="G670" s="564"/>
      <c r="H670" s="564"/>
      <c r="I670" s="565"/>
    </row>
    <row r="671" spans="1:12" ht="13.5" customHeight="1" thickBot="1" x14ac:dyDescent="0.2">
      <c r="A671" s="87"/>
      <c r="B671" s="566"/>
      <c r="C671" s="567"/>
      <c r="D671" s="567"/>
      <c r="E671" s="567"/>
      <c r="F671" s="567"/>
      <c r="G671" s="567"/>
      <c r="H671" s="567"/>
      <c r="I671" s="568"/>
    </row>
    <row r="672" spans="1:12" ht="13.5" customHeight="1" x14ac:dyDescent="0.15">
      <c r="A672" s="87"/>
      <c r="B672" s="93"/>
      <c r="C672" s="93"/>
      <c r="D672" s="93"/>
      <c r="E672" s="93"/>
      <c r="F672" s="93"/>
      <c r="G672" s="93"/>
      <c r="H672" s="93"/>
      <c r="I672" s="93"/>
      <c r="J672" s="81"/>
    </row>
    <row r="673" spans="1:9" x14ac:dyDescent="0.15">
      <c r="A673" s="87"/>
      <c r="B673" s="77"/>
      <c r="C673" s="77"/>
      <c r="D673" s="77"/>
      <c r="E673" s="77"/>
      <c r="F673" s="77"/>
      <c r="G673" s="77"/>
      <c r="H673" s="77"/>
      <c r="I673" s="77"/>
    </row>
  </sheetData>
  <sheetProtection password="C910" sheet="1" objects="1" scenarios="1" selectLockedCells="1"/>
  <customSheetViews>
    <customSheetView guid="{D3D44B00-728C-4E36-BE2E-F5489615A9D0}" showPageBreaks="1" showGridLines="0" printArea="1" hiddenColumns="1" showRuler="0" topLeftCell="A458">
      <selection activeCell="J476" sqref="J476"/>
      <rowBreaks count="12" manualBreakCount="12">
        <brk id="40" max="11" man="1"/>
        <brk id="81" max="11" man="1"/>
        <brk id="125" max="11" man="1"/>
        <brk id="162" max="11" man="1"/>
        <brk id="206" max="11" man="1"/>
        <brk id="250" max="11" man="1"/>
        <brk id="291" max="11" man="1"/>
        <brk id="328" max="11" man="1"/>
        <brk id="368" max="11" man="1"/>
        <brk id="410" max="11" man="1"/>
        <brk id="451" max="11" man="1"/>
        <brk id="475" max="11" man="1"/>
      </rowBreaks>
      <pageMargins left="0.19685039370078741" right="0.19685039370078741" top="0.39370078740157483" bottom="0.39370078740157483" header="0.51181102362204722" footer="0.11811023622047245"/>
      <pageSetup paperSize="9" scale="90" fitToHeight="0" orientation="landscape" cellComments="asDisplayed" r:id="rId1"/>
      <headerFooter alignWithMargins="0">
        <oddFooter>Seite &amp;P von &amp;N</oddFooter>
      </headerFooter>
    </customSheetView>
    <customSheetView guid="{693D4481-C466-455C-A462-8F49CCEFE2CB}" showGridLines="0" hiddenColumns="1" showRuler="0" topLeftCell="A58">
      <selection activeCell="B79" sqref="B79:H80"/>
      <rowBreaks count="12" manualBreakCount="12">
        <brk id="40" max="11" man="1"/>
        <brk id="81" max="11" man="1"/>
        <brk id="125" max="11" man="1"/>
        <brk id="162" max="11" man="1"/>
        <brk id="206" max="11" man="1"/>
        <brk id="250" max="11" man="1"/>
        <brk id="291" max="11" man="1"/>
        <brk id="328" max="11" man="1"/>
        <brk id="368" max="11" man="1"/>
        <brk id="410" max="11" man="1"/>
        <brk id="451" max="11" man="1"/>
        <brk id="475" max="11" man="1"/>
      </rowBreaks>
      <pageMargins left="0.19685039370078741" right="0.19685039370078741" top="0.39370078740157483" bottom="0.39370078740157483" header="0.51181102362204722" footer="0.11811023622047245"/>
      <pageSetup paperSize="9" scale="90" fitToHeight="0" orientation="landscape" cellComments="asDisplayed" r:id="rId2"/>
      <headerFooter alignWithMargins="0">
        <oddFooter>Seite &amp;P von &amp;N</oddFooter>
      </headerFooter>
    </customSheetView>
    <customSheetView guid="{66355A87-5609-46D2-9C44-6B20394BCE55}" showGridLines="0" hiddenColumns="1" showRuler="0" topLeftCell="A16">
      <selection activeCell="K48" sqref="K48"/>
      <rowBreaks count="11" manualBreakCount="11">
        <brk id="80" max="11" man="1"/>
        <brk id="124" max="11" man="1"/>
        <brk id="161" max="11" man="1"/>
        <brk id="205" max="11" man="1"/>
        <brk id="249" max="11" man="1"/>
        <brk id="290" max="11" man="1"/>
        <brk id="327" max="11" man="1"/>
        <brk id="367" max="11" man="1"/>
        <brk id="409" max="11" man="1"/>
        <brk id="450" max="11" man="1"/>
        <brk id="474" max="11" man="1"/>
      </rowBreaks>
      <pageMargins left="0.19685039370078741" right="0.19685039370078741" top="0.39370078740157483" bottom="0.39370078740157483" header="0.51181102362204722" footer="0.11811023622047245"/>
      <pageSetup paperSize="9" scale="90" fitToHeight="0" orientation="landscape" cellComments="asDisplayed" r:id="rId3"/>
      <headerFooter alignWithMargins="0">
        <oddFooter>Seite &amp;P von &amp;N</oddFooter>
      </headerFooter>
    </customSheetView>
  </customSheetViews>
  <mergeCells count="566">
    <mergeCell ref="B259:F261"/>
    <mergeCell ref="G259:G261"/>
    <mergeCell ref="H47:J48"/>
    <mergeCell ref="E91:E93"/>
    <mergeCell ref="B66:D67"/>
    <mergeCell ref="B305:C307"/>
    <mergeCell ref="B308:C310"/>
    <mergeCell ref="B311:C313"/>
    <mergeCell ref="B281:C283"/>
    <mergeCell ref="D276:D280"/>
    <mergeCell ref="B70:D71"/>
    <mergeCell ref="H79:H80"/>
    <mergeCell ref="F74:F76"/>
    <mergeCell ref="B154:H154"/>
    <mergeCell ref="B159:J159"/>
    <mergeCell ref="G98:G100"/>
    <mergeCell ref="B200:H200"/>
    <mergeCell ref="B162:I162"/>
    <mergeCell ref="B166:I166"/>
    <mergeCell ref="B164:I164"/>
    <mergeCell ref="B181:I181"/>
    <mergeCell ref="B157:H157"/>
    <mergeCell ref="B182:I182"/>
    <mergeCell ref="B156:H156"/>
    <mergeCell ref="B15:I19"/>
    <mergeCell ref="B45:G45"/>
    <mergeCell ref="G64:G65"/>
    <mergeCell ref="B147:H147"/>
    <mergeCell ref="H45:I45"/>
    <mergeCell ref="B21:C21"/>
    <mergeCell ref="G89:G90"/>
    <mergeCell ref="G91:G93"/>
    <mergeCell ref="F87:F88"/>
    <mergeCell ref="G87:G88"/>
    <mergeCell ref="B134:H134"/>
    <mergeCell ref="E61:I61"/>
    <mergeCell ref="E78:I78"/>
    <mergeCell ref="I62:I63"/>
    <mergeCell ref="H64:H65"/>
    <mergeCell ref="B53:F53"/>
    <mergeCell ref="H85:H86"/>
    <mergeCell ref="E74:E76"/>
    <mergeCell ref="I79:I80"/>
    <mergeCell ref="H83:H84"/>
    <mergeCell ref="E83:E84"/>
    <mergeCell ref="F83:F84"/>
    <mergeCell ref="G83:G84"/>
    <mergeCell ref="E81:E82"/>
    <mergeCell ref="B399:E399"/>
    <mergeCell ref="B400:E400"/>
    <mergeCell ref="B418:E418"/>
    <mergeCell ref="B419:E419"/>
    <mergeCell ref="B423:F423"/>
    <mergeCell ref="D284:D286"/>
    <mergeCell ref="D287:D289"/>
    <mergeCell ref="B296:I298"/>
    <mergeCell ref="H284:H286"/>
    <mergeCell ref="B284:C286"/>
    <mergeCell ref="B287:C289"/>
    <mergeCell ref="B290:C291"/>
    <mergeCell ref="D290:D291"/>
    <mergeCell ref="E290:E291"/>
    <mergeCell ref="F290:F291"/>
    <mergeCell ref="G290:G291"/>
    <mergeCell ref="D311:D313"/>
    <mergeCell ref="D314:D315"/>
    <mergeCell ref="E314:E315"/>
    <mergeCell ref="F314:F315"/>
    <mergeCell ref="G314:G315"/>
    <mergeCell ref="B404:E412"/>
    <mergeCell ref="B344:E344"/>
    <mergeCell ref="B314:C315"/>
    <mergeCell ref="A274:A275"/>
    <mergeCell ref="B272:I274"/>
    <mergeCell ref="F287:F289"/>
    <mergeCell ref="G287:G289"/>
    <mergeCell ref="H287:H289"/>
    <mergeCell ref="E287:E289"/>
    <mergeCell ref="F284:F286"/>
    <mergeCell ref="G284:G286"/>
    <mergeCell ref="B396:E396"/>
    <mergeCell ref="H314:H315"/>
    <mergeCell ref="H319:H322"/>
    <mergeCell ref="B337:F337"/>
    <mergeCell ref="B392:E392"/>
    <mergeCell ref="B393:E393"/>
    <mergeCell ref="D308:D310"/>
    <mergeCell ref="A298:A299"/>
    <mergeCell ref="B350:I350"/>
    <mergeCell ref="B330:F334"/>
    <mergeCell ref="B374:E374"/>
    <mergeCell ref="B335:F335"/>
    <mergeCell ref="B338:F338"/>
    <mergeCell ref="G383:G391"/>
    <mergeCell ref="D300:D304"/>
    <mergeCell ref="D305:D307"/>
    <mergeCell ref="B420:E420"/>
    <mergeCell ref="B494:E495"/>
    <mergeCell ref="F494:F495"/>
    <mergeCell ref="G494:G495"/>
    <mergeCell ref="B510:D510"/>
    <mergeCell ref="B498:E498"/>
    <mergeCell ref="B503:I506"/>
    <mergeCell ref="G526:G529"/>
    <mergeCell ref="E513:E515"/>
    <mergeCell ref="F513:F515"/>
    <mergeCell ref="G644:G645"/>
    <mergeCell ref="H644:H645"/>
    <mergeCell ref="B638:F640"/>
    <mergeCell ref="B621:C621"/>
    <mergeCell ref="B616:I617"/>
    <mergeCell ref="B623:G623"/>
    <mergeCell ref="H613:H614"/>
    <mergeCell ref="F583:F585"/>
    <mergeCell ref="F602:F603"/>
    <mergeCell ref="H604:H606"/>
    <mergeCell ref="G638:G640"/>
    <mergeCell ref="B602:E602"/>
    <mergeCell ref="B631:F633"/>
    <mergeCell ref="G635:G637"/>
    <mergeCell ref="B590:I590"/>
    <mergeCell ref="B586:F588"/>
    <mergeCell ref="G586:G588"/>
    <mergeCell ref="B593:F595"/>
    <mergeCell ref="H642:H643"/>
    <mergeCell ref="B644:F645"/>
    <mergeCell ref="H635:H637"/>
    <mergeCell ref="B637:F637"/>
    <mergeCell ref="G628:G630"/>
    <mergeCell ref="B624:F624"/>
    <mergeCell ref="B666:I671"/>
    <mergeCell ref="B654:I659"/>
    <mergeCell ref="H330:H334"/>
    <mergeCell ref="B563:G563"/>
    <mergeCell ref="G593:G595"/>
    <mergeCell ref="B371:E371"/>
    <mergeCell ref="B372:E372"/>
    <mergeCell ref="B373:E373"/>
    <mergeCell ref="B398:E398"/>
    <mergeCell ref="B496:E496"/>
    <mergeCell ref="B497:E497"/>
    <mergeCell ref="H579:H581"/>
    <mergeCell ref="B499:E499"/>
    <mergeCell ref="B542:C542"/>
    <mergeCell ref="H526:H529"/>
    <mergeCell ref="G558:G559"/>
    <mergeCell ref="B480:H484"/>
    <mergeCell ref="B649:I651"/>
    <mergeCell ref="G602:G603"/>
    <mergeCell ref="B531:I533"/>
    <mergeCell ref="G535:G537"/>
    <mergeCell ref="H520:H522"/>
    <mergeCell ref="G550:G554"/>
    <mergeCell ref="B526:F529"/>
    <mergeCell ref="B394:E394"/>
    <mergeCell ref="B395:E395"/>
    <mergeCell ref="B383:E391"/>
    <mergeCell ref="B613:G614"/>
    <mergeCell ref="G520:G522"/>
    <mergeCell ref="B429:G430"/>
    <mergeCell ref="H429:H430"/>
    <mergeCell ref="B478:I478"/>
    <mergeCell ref="H535:H537"/>
    <mergeCell ref="G583:G585"/>
    <mergeCell ref="B538:F538"/>
    <mergeCell ref="B421:E421"/>
    <mergeCell ref="H550:H554"/>
    <mergeCell ref="I550:I554"/>
    <mergeCell ref="B402:F402"/>
    <mergeCell ref="B397:E397"/>
    <mergeCell ref="B604:F606"/>
    <mergeCell ref="H575:H578"/>
    <mergeCell ref="B555:E555"/>
    <mergeCell ref="F565:F568"/>
    <mergeCell ref="F558:F559"/>
    <mergeCell ref="B417:E417"/>
    <mergeCell ref="B523:F525"/>
    <mergeCell ref="G523:G525"/>
    <mergeCell ref="G624:H624"/>
    <mergeCell ref="B609:F610"/>
    <mergeCell ref="H638:H640"/>
    <mergeCell ref="G608:H608"/>
    <mergeCell ref="G625:H626"/>
    <mergeCell ref="B625:F626"/>
    <mergeCell ref="G569:G571"/>
    <mergeCell ref="B583:E583"/>
    <mergeCell ref="B579:F581"/>
    <mergeCell ref="G579:G581"/>
    <mergeCell ref="G631:G633"/>
    <mergeCell ref="H631:H633"/>
    <mergeCell ref="G604:G606"/>
    <mergeCell ref="G609:H610"/>
    <mergeCell ref="H628:H630"/>
    <mergeCell ref="H569:H571"/>
    <mergeCell ref="B556:E557"/>
    <mergeCell ref="F556:F557"/>
    <mergeCell ref="G556:G557"/>
    <mergeCell ref="G62:G63"/>
    <mergeCell ref="H62:H63"/>
    <mergeCell ref="B268:I268"/>
    <mergeCell ref="E89:E90"/>
    <mergeCell ref="B64:D65"/>
    <mergeCell ref="B217:I217"/>
    <mergeCell ref="B213:H213"/>
    <mergeCell ref="B148:H148"/>
    <mergeCell ref="H89:H90"/>
    <mergeCell ref="B139:G139"/>
    <mergeCell ref="I98:I100"/>
    <mergeCell ref="B143:H143"/>
    <mergeCell ref="B72:D73"/>
    <mergeCell ref="B74:D76"/>
    <mergeCell ref="F91:F93"/>
    <mergeCell ref="H72:H73"/>
    <mergeCell ref="G72:G73"/>
    <mergeCell ref="B265:F265"/>
    <mergeCell ref="B255:H257"/>
    <mergeCell ref="B375:E375"/>
    <mergeCell ref="B377:E377"/>
    <mergeCell ref="A648:A649"/>
    <mergeCell ref="A662:A663"/>
    <mergeCell ref="B352:I355"/>
    <mergeCell ref="A659:A660"/>
    <mergeCell ref="B647:I647"/>
    <mergeCell ref="F507:F509"/>
    <mergeCell ref="B513:D515"/>
    <mergeCell ref="B519:E519"/>
    <mergeCell ref="G542:G549"/>
    <mergeCell ref="I507:I509"/>
    <mergeCell ref="B516:D516"/>
    <mergeCell ref="B507:D509"/>
    <mergeCell ref="H507:H509"/>
    <mergeCell ref="G513:G515"/>
    <mergeCell ref="B597:I598"/>
    <mergeCell ref="B558:E559"/>
    <mergeCell ref="H602:H603"/>
    <mergeCell ref="H583:H585"/>
    <mergeCell ref="I542:I549"/>
    <mergeCell ref="H427:H428"/>
    <mergeCell ref="B630:F630"/>
    <mergeCell ref="G642:G643"/>
    <mergeCell ref="B378:E378"/>
    <mergeCell ref="B376:E376"/>
    <mergeCell ref="A180:A181"/>
    <mergeCell ref="B215:I215"/>
    <mergeCell ref="A194:A195"/>
    <mergeCell ref="H81:H82"/>
    <mergeCell ref="B124:C124"/>
    <mergeCell ref="A220:A221"/>
    <mergeCell ref="B183:I183"/>
    <mergeCell ref="B187:I187"/>
    <mergeCell ref="B189:I189"/>
    <mergeCell ref="B199:I199"/>
    <mergeCell ref="B89:D90"/>
    <mergeCell ref="H87:H88"/>
    <mergeCell ref="I206:I207"/>
    <mergeCell ref="B203:H203"/>
    <mergeCell ref="B193:I194"/>
    <mergeCell ref="B197:I197"/>
    <mergeCell ref="B210:H210"/>
    <mergeCell ref="B186:I186"/>
    <mergeCell ref="B184:I184"/>
    <mergeCell ref="B161:I161"/>
    <mergeCell ref="B176:H176"/>
    <mergeCell ref="B153:H153"/>
    <mergeCell ref="B149:H149"/>
    <mergeCell ref="B158:G158"/>
    <mergeCell ref="A249:A253"/>
    <mergeCell ref="H235:I235"/>
    <mergeCell ref="B238:G238"/>
    <mergeCell ref="B237:G237"/>
    <mergeCell ref="B235:G236"/>
    <mergeCell ref="B230:G230"/>
    <mergeCell ref="B228:G228"/>
    <mergeCell ref="B234:H234"/>
    <mergeCell ref="B221:I223"/>
    <mergeCell ref="B242:G242"/>
    <mergeCell ref="B231:G231"/>
    <mergeCell ref="B241:G241"/>
    <mergeCell ref="B239:G239"/>
    <mergeCell ref="B246:J246"/>
    <mergeCell ref="B248:I248"/>
    <mergeCell ref="B240:G240"/>
    <mergeCell ref="H243:H244"/>
    <mergeCell ref="H25:I25"/>
    <mergeCell ref="B33:C33"/>
    <mergeCell ref="F66:F67"/>
    <mergeCell ref="G66:G67"/>
    <mergeCell ref="H66:H67"/>
    <mergeCell ref="E66:E67"/>
    <mergeCell ref="H46:I46"/>
    <mergeCell ref="B48:C48"/>
    <mergeCell ref="E64:E65"/>
    <mergeCell ref="B41:G41"/>
    <mergeCell ref="B27:C28"/>
    <mergeCell ref="E27:I27"/>
    <mergeCell ref="H44:I44"/>
    <mergeCell ref="B35:C35"/>
    <mergeCell ref="H40:I40"/>
    <mergeCell ref="E31:I31"/>
    <mergeCell ref="E29:I29"/>
    <mergeCell ref="G32:I32"/>
    <mergeCell ref="B52:F52"/>
    <mergeCell ref="F64:F65"/>
    <mergeCell ref="E62:E63"/>
    <mergeCell ref="F62:F63"/>
    <mergeCell ref="B55:J55"/>
    <mergeCell ref="A36:A38"/>
    <mergeCell ref="A56:A58"/>
    <mergeCell ref="B107:C107"/>
    <mergeCell ref="B122:C122"/>
    <mergeCell ref="B113:G113"/>
    <mergeCell ref="B44:G44"/>
    <mergeCell ref="B110:C110"/>
    <mergeCell ref="B112:H112"/>
    <mergeCell ref="H118:H121"/>
    <mergeCell ref="B111:H111"/>
    <mergeCell ref="B109:C109"/>
    <mergeCell ref="B36:I38"/>
    <mergeCell ref="B118:C121"/>
    <mergeCell ref="A49:A51"/>
    <mergeCell ref="D118:D121"/>
    <mergeCell ref="E118:E121"/>
    <mergeCell ref="F118:F121"/>
    <mergeCell ref="G118:G121"/>
    <mergeCell ref="B46:G46"/>
    <mergeCell ref="B43:G43"/>
    <mergeCell ref="B61:D63"/>
    <mergeCell ref="H43:I43"/>
    <mergeCell ref="B68:D69"/>
    <mergeCell ref="B57:I59"/>
    <mergeCell ref="B1:E1"/>
    <mergeCell ref="B22:F22"/>
    <mergeCell ref="B32:C32"/>
    <mergeCell ref="E32:F32"/>
    <mergeCell ref="B129:C129"/>
    <mergeCell ref="B128:C128"/>
    <mergeCell ref="B105:C105"/>
    <mergeCell ref="B108:C108"/>
    <mergeCell ref="B123:C123"/>
    <mergeCell ref="B125:C125"/>
    <mergeCell ref="B126:C126"/>
    <mergeCell ref="B127:C127"/>
    <mergeCell ref="B106:C106"/>
    <mergeCell ref="B101:C101"/>
    <mergeCell ref="B104:C104"/>
    <mergeCell ref="B95:I96"/>
    <mergeCell ref="I118:I121"/>
    <mergeCell ref="F89:F90"/>
    <mergeCell ref="H41:I41"/>
    <mergeCell ref="E28:I28"/>
    <mergeCell ref="B42:G42"/>
    <mergeCell ref="B40:G40"/>
    <mergeCell ref="B31:C31"/>
    <mergeCell ref="H24:I24"/>
    <mergeCell ref="D24:E24"/>
    <mergeCell ref="H383:H391"/>
    <mergeCell ref="G22:I22"/>
    <mergeCell ref="B663:I664"/>
    <mergeCell ref="B661:I661"/>
    <mergeCell ref="B540:G540"/>
    <mergeCell ref="H542:H549"/>
    <mergeCell ref="B511:D511"/>
    <mergeCell ref="B652:I653"/>
    <mergeCell ref="B619:I619"/>
    <mergeCell ref="B600:I600"/>
    <mergeCell ref="I513:I515"/>
    <mergeCell ref="B573:G573"/>
    <mergeCell ref="F575:F578"/>
    <mergeCell ref="G575:G578"/>
    <mergeCell ref="B561:C561"/>
    <mergeCell ref="B550:E554"/>
    <mergeCell ref="F550:F554"/>
    <mergeCell ref="H565:H568"/>
    <mergeCell ref="H586:H588"/>
    <mergeCell ref="H42:I42"/>
    <mergeCell ref="B569:F571"/>
    <mergeCell ref="B24:C24"/>
    <mergeCell ref="D25:E25"/>
    <mergeCell ref="F308:F310"/>
    <mergeCell ref="G308:G310"/>
    <mergeCell ref="B323:F323"/>
    <mergeCell ref="B342:C342"/>
    <mergeCell ref="B340:I340"/>
    <mergeCell ref="B346:I349"/>
    <mergeCell ref="B359:I360"/>
    <mergeCell ref="J330:J338"/>
    <mergeCell ref="J318:J327"/>
    <mergeCell ref="G330:G334"/>
    <mergeCell ref="B336:F336"/>
    <mergeCell ref="G319:G322"/>
    <mergeCell ref="B326:F326"/>
    <mergeCell ref="B328:I328"/>
    <mergeCell ref="B325:F325"/>
    <mergeCell ref="B317:I317"/>
    <mergeCell ref="B319:F322"/>
    <mergeCell ref="F311:F313"/>
    <mergeCell ref="E70:E71"/>
    <mergeCell ref="E79:E80"/>
    <mergeCell ref="F79:F80"/>
    <mergeCell ref="G79:G80"/>
    <mergeCell ref="B142:I142"/>
    <mergeCell ref="B138:G138"/>
    <mergeCell ref="H138:I138"/>
    <mergeCell ref="B145:H145"/>
    <mergeCell ref="B167:I167"/>
    <mergeCell ref="B130:C130"/>
    <mergeCell ref="B115:I116"/>
    <mergeCell ref="B133:H133"/>
    <mergeCell ref="G74:G76"/>
    <mergeCell ref="H74:H76"/>
    <mergeCell ref="G81:G82"/>
    <mergeCell ref="G404:G412"/>
    <mergeCell ref="I276:I291"/>
    <mergeCell ref="B151:G151"/>
    <mergeCell ref="B185:I185"/>
    <mergeCell ref="B177:H177"/>
    <mergeCell ref="B87:D88"/>
    <mergeCell ref="E87:E88"/>
    <mergeCell ref="B173:H173"/>
    <mergeCell ref="B179:J179"/>
    <mergeCell ref="B163:I163"/>
    <mergeCell ref="B140:G140"/>
    <mergeCell ref="B381:F381"/>
    <mergeCell ref="I318:I326"/>
    <mergeCell ref="I330:I338"/>
    <mergeCell ref="F383:F391"/>
    <mergeCell ref="B379:E379"/>
    <mergeCell ref="B174:H174"/>
    <mergeCell ref="B362:E370"/>
    <mergeCell ref="F362:F370"/>
    <mergeCell ref="G362:G370"/>
    <mergeCell ref="H362:H370"/>
    <mergeCell ref="B357:J357"/>
    <mergeCell ref="B324:F324"/>
    <mergeCell ref="F68:F69"/>
    <mergeCell ref="F70:F71"/>
    <mergeCell ref="H70:H71"/>
    <mergeCell ref="F81:F82"/>
    <mergeCell ref="B136:C136"/>
    <mergeCell ref="B103:C103"/>
    <mergeCell ref="E98:E100"/>
    <mergeCell ref="F98:F100"/>
    <mergeCell ref="B102:C102"/>
    <mergeCell ref="H98:H100"/>
    <mergeCell ref="E72:E73"/>
    <mergeCell ref="F72:F73"/>
    <mergeCell ref="B81:D82"/>
    <mergeCell ref="B78:D80"/>
    <mergeCell ref="B83:D84"/>
    <mergeCell ref="B85:D86"/>
    <mergeCell ref="E85:E86"/>
    <mergeCell ref="F85:F86"/>
    <mergeCell ref="G85:G86"/>
    <mergeCell ref="B98:C100"/>
    <mergeCell ref="D98:D100"/>
    <mergeCell ref="G68:G69"/>
    <mergeCell ref="H68:H69"/>
    <mergeCell ref="G70:G71"/>
    <mergeCell ref="H404:H412"/>
    <mergeCell ref="B413:E413"/>
    <mergeCell ref="B493:E493"/>
    <mergeCell ref="B492:E492"/>
    <mergeCell ref="B477:J477"/>
    <mergeCell ref="B414:E414"/>
    <mergeCell ref="B425:F425"/>
    <mergeCell ref="H513:H515"/>
    <mergeCell ref="G565:G568"/>
    <mergeCell ref="B517:D517"/>
    <mergeCell ref="F488:F491"/>
    <mergeCell ref="J540:J541"/>
    <mergeCell ref="E507:E509"/>
    <mergeCell ref="G507:G509"/>
    <mergeCell ref="B486:J486"/>
    <mergeCell ref="B500:I501"/>
    <mergeCell ref="F542:F549"/>
    <mergeCell ref="H523:H525"/>
    <mergeCell ref="F404:F412"/>
    <mergeCell ref="G488:G491"/>
    <mergeCell ref="B415:E415"/>
    <mergeCell ref="B427:G428"/>
    <mergeCell ref="B432:E432"/>
    <mergeCell ref="B416:E416"/>
    <mergeCell ref="B3:I13"/>
    <mergeCell ref="H91:H93"/>
    <mergeCell ref="B264:F264"/>
    <mergeCell ref="H259:H261"/>
    <mergeCell ref="B144:H144"/>
    <mergeCell ref="H140:I140"/>
    <mergeCell ref="B132:H132"/>
    <mergeCell ref="H139:I139"/>
    <mergeCell ref="B131:C131"/>
    <mergeCell ref="B206:H207"/>
    <mergeCell ref="B202:H202"/>
    <mergeCell ref="B232:G233"/>
    <mergeCell ref="H232:H233"/>
    <mergeCell ref="I232:I233"/>
    <mergeCell ref="B219:E219"/>
    <mergeCell ref="B250:I253"/>
    <mergeCell ref="B263:F263"/>
    <mergeCell ref="B198:I198"/>
    <mergeCell ref="B196:I196"/>
    <mergeCell ref="B91:D93"/>
    <mergeCell ref="B243:G244"/>
    <mergeCell ref="B169:I169"/>
    <mergeCell ref="B165:I165"/>
    <mergeCell ref="E68:E69"/>
    <mergeCell ref="J300:J315"/>
    <mergeCell ref="I300:I315"/>
    <mergeCell ref="E276:E280"/>
    <mergeCell ref="E300:E304"/>
    <mergeCell ref="F300:H300"/>
    <mergeCell ref="F301:F304"/>
    <mergeCell ref="G301:G304"/>
    <mergeCell ref="H301:H304"/>
    <mergeCell ref="E305:E307"/>
    <mergeCell ref="F305:F307"/>
    <mergeCell ref="G305:G307"/>
    <mergeCell ref="H305:H307"/>
    <mergeCell ref="E308:E310"/>
    <mergeCell ref="G311:G313"/>
    <mergeCell ref="H311:H313"/>
    <mergeCell ref="E281:E283"/>
    <mergeCell ref="E284:E286"/>
    <mergeCell ref="H308:H310"/>
    <mergeCell ref="E311:E313"/>
    <mergeCell ref="H290:H291"/>
    <mergeCell ref="F276:H276"/>
    <mergeCell ref="F277:F280"/>
    <mergeCell ref="B293:I294"/>
    <mergeCell ref="B300:C304"/>
    <mergeCell ref="J259:J267"/>
    <mergeCell ref="B205:H205"/>
    <mergeCell ref="B276:C280"/>
    <mergeCell ref="B171:I171"/>
    <mergeCell ref="B191:I191"/>
    <mergeCell ref="D281:D283"/>
    <mergeCell ref="G277:G280"/>
    <mergeCell ref="H277:H280"/>
    <mergeCell ref="B270:I270"/>
    <mergeCell ref="F281:F283"/>
    <mergeCell ref="G281:G283"/>
    <mergeCell ref="H281:H283"/>
    <mergeCell ref="I243:I244"/>
    <mergeCell ref="B229:G229"/>
    <mergeCell ref="B209:H209"/>
    <mergeCell ref="B226:G226"/>
    <mergeCell ref="B224:G225"/>
    <mergeCell ref="H224:I224"/>
    <mergeCell ref="B227:G227"/>
    <mergeCell ref="B212:H212"/>
    <mergeCell ref="B262:F262"/>
    <mergeCell ref="B267:F267"/>
    <mergeCell ref="I259:I267"/>
    <mergeCell ref="J275:J291"/>
    <mergeCell ref="I87:I88"/>
    <mergeCell ref="I89:I90"/>
    <mergeCell ref="I91:I93"/>
    <mergeCell ref="I64:I65"/>
    <mergeCell ref="I66:I67"/>
    <mergeCell ref="I68:I69"/>
    <mergeCell ref="I70:I71"/>
    <mergeCell ref="I72:I73"/>
    <mergeCell ref="I74:I76"/>
    <mergeCell ref="I81:I82"/>
    <mergeCell ref="I83:I84"/>
    <mergeCell ref="I85:I86"/>
  </mergeCells>
  <phoneticPr fontId="0" type="noConversion"/>
  <dataValidations xWindow="1055" yWindow="617" count="30">
    <dataValidation type="decimal" allowBlank="1" showInputMessage="1" showErrorMessage="1" error="Bitte geben Sie eine Zahl zwischen 0 und 100 ein." sqref="I599 I592:I596 I601:I615 I565:I589 I620:I646 I560:I562">
      <formula1>0</formula1>
      <formula2>100</formula2>
    </dataValidation>
    <dataValidation type="whole" operator="greaterThanOrEqual" allowBlank="1" showInputMessage="1" showErrorMessage="1" errorTitle="Monitoring" error="Bitte eine ganze Zahl größer oder gleich 0 eingeben." sqref="I157 I177 G518:G519 I234 H139:I140 I518:I522 G539 H141 G510:G511 H516:H517 F516:F517 I539 H262:H267 H272:I275">
      <formula1>0</formula1>
    </dataValidation>
    <dataValidation type="whole" operator="greaterThanOrEqual" allowBlank="1" showInputMessage="1" showErrorMessage="1" sqref="G316 I316 F550:G559 G538">
      <formula1>0</formula1>
    </dataValidation>
    <dataValidation type="decimal" operator="greaterThanOrEqual" allowBlank="1" showInputMessage="1" showErrorMessage="1" errorTitle="Monitoring 2007" error="Bitte eine Zahl größer oder gleich 0 eingeben." sqref="J512 J503:J506">
      <formula1>0</formula1>
    </dataValidation>
    <dataValidation type="decimal" operator="greaterThanOrEqual" allowBlank="1" showInputMessage="1" showErrorMessage="1" errorTitle="Monitoring" error="Bitte eine Zahl größer oder gleich 0 eingeben." sqref="I141 I117 I134:I135 F510:F511 I510:I511">
      <formula1>0</formula1>
    </dataValidation>
    <dataValidation type="list" allowBlank="1" showInputMessage="1" showErrorMessage="1" sqref="I214 G160 G180">
      <formula1>#REF!</formula1>
    </dataValidation>
    <dataValidation type="list" allowBlank="1" showInputMessage="1" showErrorMessage="1" sqref="B162:I166 B182:I186">
      <formula1>$N$162:$N$166</formula1>
    </dataValidation>
    <dataValidation type="list" allowBlank="1" showInputMessage="1" showErrorMessage="1" sqref="I154 I174">
      <formula1>$N$154:$N$155</formula1>
    </dataValidation>
    <dataValidation type="decimal" operator="greaterThanOrEqual" allowBlank="1" showInputMessage="1" showErrorMessage="1" errorTitle="Monitoring" error="Bitte eine ganze Zahl größer oder gleich 0 eingeben." sqref="I146">
      <formula1>0</formula1>
    </dataValidation>
    <dataValidation type="decimal" allowBlank="1" showInputMessage="1" showErrorMessage="1" sqref="F47 F54 G47:G54">
      <formula1>15</formula1>
      <formula2>100</formula2>
    </dataValidation>
    <dataValidation operator="greaterThanOrEqual" allowBlank="1" showInputMessage="1" showErrorMessage="1" sqref="D101:D110 D122:D131 B118 B98 D118:I118 D98:I98"/>
    <dataValidation type="list" allowBlank="1" showInputMessage="1" showErrorMessage="1" sqref="E32:F34">
      <formula1>$M$25:$M$29</formula1>
    </dataValidation>
    <dataValidation type="decimal" allowBlank="1" showInputMessage="1" showErrorMessage="1" errorTitle="fehlerhafte Eingabe" error="Bitte geben Sie eine Zahl zwischen 15 und 100 ein." sqref="H41:I46">
      <formula1>15</formula1>
      <formula2>100</formula2>
    </dataValidation>
    <dataValidation type="list" allowBlank="1" showInputMessage="1" showErrorMessage="1" sqref="B197:I199">
      <formula1>$N$192:$N$194</formula1>
    </dataValidation>
    <dataValidation type="whole" allowBlank="1" showInputMessage="1" showErrorMessage="1" errorTitle="Monitoring" error="Die eingegebene Teilmenge ist größer als die eingegebene Gesamtmenge. Bitte überprüfen Sie Ihre Angaben!" sqref="I245">
      <formula1>0</formula1>
      <formula2>#REF!</formula2>
    </dataValidation>
    <dataValidation type="list" allowBlank="1" showInputMessage="1" showErrorMessage="1" sqref="J518:J522 I516:I517 F539 G516:G517 F518:F522 E516:E517 H518:H519 H510:H511 E510:E511 H539 J539">
      <formula1>$N$505:$N$506</formula1>
    </dataValidation>
    <dataValidation type="list" allowBlank="1" showInputMessage="1" showErrorMessage="1" sqref="H432:H476">
      <formula1>$M$28:$M$29</formula1>
    </dataValidation>
    <dataValidation type="list" operator="greaterThanOrEqual" allowBlank="1" showInputMessage="1" showErrorMessage="1" errorTitle="Monitoring" error="Bitte eine Zahl größer oder gleich 0 eingeben." sqref="H122:H131 H101:H110">
      <formula1>$M$105:$M$109</formula1>
    </dataValidation>
    <dataValidation type="list" allowBlank="1" showInputMessage="1" showErrorMessage="1" sqref="I210 I203 I213 I206:I207 H427:H430">
      <formula1>$N$208:$N$209</formula1>
    </dataValidation>
    <dataValidation type="whole" operator="greaterThanOrEqual" allowBlank="1" showInputMessage="1" showErrorMessage="1" error="Bitte geben Sie eine ganze Zahl größer oder gleich Null ein." sqref="G323:H326 H226:I233 H237:I244">
      <formula1>0</formula1>
    </dataValidation>
    <dataValidation type="decimal" operator="greaterThanOrEqual" allowBlank="1" showInputMessage="1" showErrorMessage="1" error="Bitte geben Sie eine Zahl größer oder gleich Null ein." sqref="G335:H338">
      <formula1>0</formula1>
    </dataValidation>
    <dataValidation type="decimal" operator="greaterThanOrEqual" allowBlank="1" showInputMessage="1" showErrorMessage="1" errorTitle="Monitoring" error="Bitte geben Sie eine Zahl größer oder gleich Null ein." sqref="I148:I149 I144:I145">
      <formula1>0</formula1>
    </dataValidation>
    <dataValidation type="whole" operator="greaterThanOrEqual" allowBlank="1" showInputMessage="1" showErrorMessage="1" error="Bitte eine ganze Zahl größer oder gleich Null eingeben." sqref="G534:H534 G625:H626 G569:H571 G586:H588 G609:H610 G579:H581 G631:H633 G523:H530">
      <formula1>0</formula1>
    </dataValidation>
    <dataValidation type="decimal" operator="greaterThanOrEqual" allowBlank="1" showInputMessage="1" showErrorMessage="1" error="Bitte eine Zahl größer oder gleich Null eingeben." sqref="H550:I554 G593:G595 G604:H606 H613:H614 G638:H640 G644:H645">
      <formula1>0</formula1>
    </dataValidation>
    <dataValidation type="decimal" operator="greaterThanOrEqual" allowBlank="1" showInputMessage="1" showErrorMessage="1" sqref="F378:H378 F399:H399 F420:H420 H538 I101:I110 I122:I131 G262:G267 E64:I76 E81:I93">
      <formula1>0</formula1>
    </dataValidation>
    <dataValidation type="decimal" operator="greaterThanOrEqual" allowBlank="1" showInputMessage="1" showErrorMessage="1" errorTitle="Monitoring" error="Bitte eine Dezimalzahl größer oder gleich 0 eingeben." sqref="H555:H556">
      <formula1>0</formula1>
    </dataValidation>
    <dataValidation type="decimal" operator="greaterThanOrEqual" allowBlank="1" showInputMessage="1" showErrorMessage="1" errorTitle="Fehler" error="Der eingegebene Wert mus größer oder gleich 0 sein." promptTitle="Eingabeformat" prompt="Eintragungen werden automatisch auf drei Dezimalstellen gerundet." sqref="F371:H376 F392:H397 F413:H418">
      <formula1>0</formula1>
    </dataValidation>
    <dataValidation type="decimal" allowBlank="1" showInputMessage="1" showErrorMessage="1" promptTitle="Eingabeformat" prompt="Eintragungen werden automatisch auf drei Dezimalstellen gerundet." sqref="F496 F492:G494">
      <formula1>0</formula1>
      <formula2>50</formula2>
    </dataValidation>
    <dataValidation type="list" allowBlank="1" showInputMessage="1" showErrorMessage="1" sqref="E101:E110 E122:E131">
      <formula1>$M$100:$M$101</formula1>
    </dataValidation>
    <dataValidation type="list" allowBlank="1" showInputMessage="1" showErrorMessage="1" sqref="B101:C110 B122:C131">
      <formula1>$M$117:$M$122</formula1>
    </dataValidation>
  </dataValidations>
  <pageMargins left="0.19685039370078741" right="0.19685039370078741" top="0.39370078740157483" bottom="0.39370078740157483" header="0.51181102362204722" footer="0.11811023622047245"/>
  <pageSetup paperSize="9" scale="67" fitToHeight="0" orientation="landscape" cellComments="asDisplayed" horizontalDpi="300" verticalDpi="300" r:id="rId4"/>
  <headerFooter alignWithMargins="0">
    <oddFooter>&amp;CSeite &amp;P von &amp;N</oddFooter>
  </headerFooter>
  <rowBreaks count="13" manualBreakCount="13">
    <brk id="54" min="1" max="10" man="1"/>
    <brk id="94" min="1" max="10" man="1"/>
    <brk id="135" min="1" max="10" man="1"/>
    <brk id="178" min="1" max="10" man="1"/>
    <brk id="218" min="1" max="10" man="1"/>
    <brk id="269" max="10" man="1"/>
    <brk id="316" min="1" max="10" man="1"/>
    <brk id="358" min="1" max="10" man="1"/>
    <brk id="403" min="1" max="10" man="1"/>
    <brk id="485" min="1" max="10" man="1"/>
    <brk id="530" min="1" max="10" man="1"/>
    <brk id="582" min="1" max="10" man="1"/>
    <brk id="634" min="1" max="10" man="1"/>
  </rowBreaks>
  <colBreaks count="1" manualBreakCount="1">
    <brk id="10" max="678" man="1"/>
  </colBreaks>
  <ignoredErrors>
    <ignoredError sqref="A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29F77CEC8E7C2439647F471757CECD3" ma:contentTypeVersion="0" ma:contentTypeDescription="Ein neues Dokument erstellen." ma:contentTypeScope="" ma:versionID="cd24fbcb2d7a6fdc432c486727736a8a">
  <xsd:schema xmlns:xsd="http://www.w3.org/2001/XMLSchema" xmlns:p="http://schemas.microsoft.com/office/2006/metadata/properties" targetNamespace="http://schemas.microsoft.com/office/2006/metadata/properties" ma:root="true" ma:fieldsID="246f02dd96380beb4f7cdcce14d77fd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988347-0CCF-43B6-9A5C-B41A230E54CD}">
  <ds:schemaRefs>
    <ds:schemaRef ds:uri="http://purl.org/dc/elements/1.1/"/>
    <ds:schemaRef ds:uri="http://purl.org/dc/terms/"/>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DE66782-3582-4B51-A82B-B7DEF1C23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99BE262-30CE-440A-BCF5-6CC9F92E31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Fragebogen</vt:lpstr>
    </vt:vector>
  </TitlesOfParts>
  <Company>Bundesnetzagentur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603-3</dc:creator>
  <cp:lastModifiedBy>Microsoft Office User</cp:lastModifiedBy>
  <cp:lastPrinted>2017-03-13T07:34:52Z</cp:lastPrinted>
  <dcterms:created xsi:type="dcterms:W3CDTF">2005-11-09T15:53:44Z</dcterms:created>
  <dcterms:modified xsi:type="dcterms:W3CDTF">2017-11-07T19:39:43Z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ContentTypeId">
    <vt:lpwstr>0x010100E29F77CEC8E7C2439647F471757CECD3</vt:lpwstr>
  </property>
</Properties>
</file>